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way Markets 4 pip 9%" sheetId="1" r:id="rId4"/>
  </sheets>
  <definedNames/>
  <calcPr/>
</workbook>
</file>

<file path=xl/sharedStrings.xml><?xml version="1.0" encoding="utf-8"?>
<sst xmlns="http://schemas.openxmlformats.org/spreadsheetml/2006/main" count="78" uniqueCount="25">
  <si>
    <t>Level</t>
  </si>
  <si>
    <t xml:space="preserve">Starting Balance </t>
  </si>
  <si>
    <t>Percentage Risk</t>
  </si>
  <si>
    <t>Profit Percentage</t>
  </si>
  <si>
    <t>Risk dollars</t>
  </si>
  <si>
    <t>Profit Dollars</t>
  </si>
  <si>
    <t>SL Pips</t>
  </si>
  <si>
    <t>TP Pips</t>
  </si>
  <si>
    <t>Lot size</t>
  </si>
  <si>
    <t>Ending balance</t>
  </si>
  <si>
    <t>Completed</t>
  </si>
  <si>
    <t>Notes</t>
  </si>
  <si>
    <t>x</t>
  </si>
  <si>
    <t>Days</t>
  </si>
  <si>
    <t>Weeks</t>
  </si>
  <si>
    <t>Months</t>
  </si>
  <si>
    <t>2 Trades a day</t>
  </si>
  <si>
    <t>3 Trades a day</t>
  </si>
  <si>
    <t>4 Trades a day</t>
  </si>
  <si>
    <t>5 Trades a day</t>
  </si>
  <si>
    <t>6 Trades a day</t>
  </si>
  <si>
    <t>7 Trades a day</t>
  </si>
  <si>
    <t>8 Trades a day</t>
  </si>
  <si>
    <t>9 Trades a day</t>
  </si>
  <si>
    <t>10 Trades a day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</si>
</sst>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.00"/>
    <numFmt numFmtId="165" formatCode="0.0"/>
  </numFmts>
  <fonts count="8">
    <font>
      <sz val="10.0"/>
      <color rgb="FF000000"/>
      <name val="Arial"/>
      <scheme val="minor"/>
    </font>
    <font>
      <b/>
      <sz val="10.0"/>
      <color theme="1"/>
      <name val="Arial"/>
    </font>
    <font>
      <sz val="10.0"/>
      <color theme="1"/>
      <name val="Arial"/>
    </font>
    <font>
      <sz val="10.0"/>
      <color rgb="FF000000"/>
      <name val="Roboto"/>
    </font>
    <font>
      <sz val="11.0"/>
      <color rgb="FF000000"/>
      <name val="Inconsolata"/>
    </font>
    <font>
      <sz val="11.0"/>
      <color rgb="FF000000"/>
      <name val="Arial"/>
    </font>
    <font>
      <b/>
      <color theme="1"/>
      <name val="Arial"/>
    </font>
    <font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CE5CD"/>
        <bgColor rgb="FFFCE5CD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00FF00"/>
        <bgColor rgb="FF00FF00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1" fillId="3" fontId="2" numFmtId="0" xfId="0" applyBorder="1" applyFill="1" applyFont="1"/>
    <xf borderId="1" fillId="3" fontId="2" numFmtId="164" xfId="0" applyAlignment="1" applyBorder="1" applyFont="1" applyNumberFormat="1">
      <alignment readingOrder="0"/>
    </xf>
    <xf borderId="1" fillId="3" fontId="3" numFmtId="9" xfId="0" applyBorder="1" applyFont="1" applyNumberFormat="1"/>
    <xf borderId="1" fillId="3" fontId="2" numFmtId="9" xfId="0" applyBorder="1" applyFont="1" applyNumberFormat="1"/>
    <xf borderId="1" fillId="3" fontId="4" numFmtId="164" xfId="0" applyAlignment="1" applyBorder="1" applyFont="1" applyNumberFormat="1">
      <alignment horizontal="right"/>
    </xf>
    <xf borderId="1" fillId="3" fontId="4" numFmtId="164" xfId="0" applyBorder="1" applyFont="1" applyNumberFormat="1"/>
    <xf borderId="1" fillId="4" fontId="5" numFmtId="0" xfId="0" applyAlignment="1" applyBorder="1" applyFill="1" applyFont="1">
      <alignment horizontal="center" readingOrder="0"/>
    </xf>
    <xf borderId="1" fillId="3" fontId="5" numFmtId="0" xfId="0" applyAlignment="1" applyBorder="1" applyFont="1">
      <alignment horizontal="center" readingOrder="0"/>
    </xf>
    <xf borderId="1" fillId="4" fontId="2" numFmtId="2" xfId="0" applyBorder="1" applyFont="1" applyNumberFormat="1"/>
    <xf borderId="1" fillId="3" fontId="2" numFmtId="164" xfId="0" applyBorder="1" applyFont="1" applyNumberFormat="1"/>
    <xf borderId="1" fillId="0" fontId="2" numFmtId="0" xfId="0" applyAlignment="1" applyBorder="1" applyFont="1">
      <alignment horizontal="right" readingOrder="0"/>
    </xf>
    <xf borderId="1" fillId="3" fontId="2" numFmtId="0" xfId="0" applyAlignment="1" applyBorder="1" applyFont="1">
      <alignment horizontal="left"/>
    </xf>
    <xf borderId="1" fillId="3" fontId="5" numFmtId="0" xfId="0" applyAlignment="1" applyBorder="1" applyFont="1">
      <alignment horizontal="center"/>
    </xf>
    <xf borderId="1" fillId="0" fontId="2" numFmtId="0" xfId="0" applyAlignment="1" applyBorder="1" applyFont="1">
      <alignment horizontal="left"/>
    </xf>
    <xf borderId="1" fillId="0" fontId="2" numFmtId="164" xfId="0" applyBorder="1" applyFont="1" applyNumberFormat="1"/>
    <xf borderId="1" fillId="0" fontId="2" numFmtId="0" xfId="0" applyAlignment="1" applyBorder="1" applyFont="1">
      <alignment horizontal="right"/>
    </xf>
    <xf borderId="1" fillId="5" fontId="2" numFmtId="164" xfId="0" applyBorder="1" applyFill="1" applyFont="1" applyNumberFormat="1"/>
    <xf borderId="1" fillId="5" fontId="2" numFmtId="0" xfId="0" applyBorder="1" applyFont="1"/>
    <xf borderId="1" fillId="5" fontId="3" numFmtId="9" xfId="0" applyBorder="1" applyFont="1" applyNumberFormat="1"/>
    <xf borderId="1" fillId="5" fontId="2" numFmtId="9" xfId="0" applyBorder="1" applyFont="1" applyNumberFormat="1"/>
    <xf borderId="1" fillId="5" fontId="4" numFmtId="164" xfId="0" applyAlignment="1" applyBorder="1" applyFont="1" applyNumberFormat="1">
      <alignment horizontal="right"/>
    </xf>
    <xf borderId="1" fillId="5" fontId="5" numFmtId="0" xfId="0" applyAlignment="1" applyBorder="1" applyFont="1">
      <alignment horizontal="center"/>
    </xf>
    <xf borderId="1" fillId="5" fontId="5" numFmtId="0" xfId="0" applyAlignment="1" applyBorder="1" applyFont="1">
      <alignment horizontal="center" readingOrder="0"/>
    </xf>
    <xf borderId="1" fillId="5" fontId="2" numFmtId="2" xfId="0" applyBorder="1" applyFont="1" applyNumberFormat="1"/>
    <xf borderId="1" fillId="0" fontId="6" numFmtId="0" xfId="0" applyAlignment="1" applyBorder="1" applyFont="1">
      <alignment vertical="bottom"/>
    </xf>
    <xf borderId="2" fillId="0" fontId="6" numFmtId="0" xfId="0" applyAlignment="1" applyBorder="1" applyFont="1">
      <alignment vertical="bottom"/>
    </xf>
    <xf borderId="2" fillId="0" fontId="7" numFmtId="0" xfId="0" applyAlignment="1" applyBorder="1" applyFont="1">
      <alignment vertical="bottom"/>
    </xf>
    <xf borderId="3" fillId="0" fontId="7" numFmtId="165" xfId="0" applyAlignment="1" applyBorder="1" applyFont="1" applyNumberFormat="1">
      <alignment horizontal="right" vertical="bottom"/>
    </xf>
    <xf borderId="4" fillId="0" fontId="7" numFmtId="165" xfId="0" applyAlignment="1" applyBorder="1" applyFont="1" applyNumberFormat="1">
      <alignment horizontal="right" vertical="bottom"/>
    </xf>
    <xf borderId="4" fillId="0" fontId="7" numFmtId="0" xfId="0" applyAlignment="1" applyBorder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88"/>
    <col customWidth="1" min="2" max="2" width="14.25"/>
    <col customWidth="1" min="3" max="3" width="16.13"/>
    <col customWidth="1" min="7" max="7" width="10.75"/>
    <col customWidth="1" min="8" max="8" width="8.88"/>
    <col customWidth="1" min="9" max="9" width="7.88"/>
    <col customWidth="1" min="11" max="11" width="10.63"/>
    <col customWidth="1" min="12" max="12" width="7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s="2">
        <v>1.0</v>
      </c>
      <c r="B2" s="3">
        <v>40.0</v>
      </c>
      <c r="C2" s="4">
        <f t="shared" ref="C2:C121" si="1">E2/B2</f>
        <v>0.18</v>
      </c>
      <c r="D2" s="5">
        <f t="shared" ref="D2:D121" si="2">F2/B2</f>
        <v>0.09</v>
      </c>
      <c r="E2" s="6">
        <f t="shared" ref="E2:E121" si="3">((10*I2)*G2)</f>
        <v>7.2</v>
      </c>
      <c r="F2" s="7">
        <f t="shared" ref="F2:F35" si="4">B2*9%</f>
        <v>3.6</v>
      </c>
      <c r="G2" s="8">
        <v>8.0</v>
      </c>
      <c r="H2" s="9">
        <v>4.0</v>
      </c>
      <c r="I2" s="10">
        <f t="shared" ref="I2:I121" si="5">F2/40</f>
        <v>0.09</v>
      </c>
      <c r="J2" s="11">
        <f t="shared" ref="J2:J121" si="6">B2+F2</f>
        <v>43.6</v>
      </c>
      <c r="K2" s="12" t="s">
        <v>12</v>
      </c>
      <c r="L2" s="13"/>
    </row>
    <row r="3">
      <c r="A3" s="2">
        <v>2.0</v>
      </c>
      <c r="B3" s="11">
        <f t="shared" ref="B3:B121" si="7">J2</f>
        <v>43.6</v>
      </c>
      <c r="C3" s="4">
        <f t="shared" si="1"/>
        <v>0.18</v>
      </c>
      <c r="D3" s="5">
        <f t="shared" si="2"/>
        <v>0.09</v>
      </c>
      <c r="E3" s="6">
        <f t="shared" si="3"/>
        <v>7.848</v>
      </c>
      <c r="F3" s="7">
        <f t="shared" si="4"/>
        <v>3.924</v>
      </c>
      <c r="G3" s="14">
        <f t="shared" ref="G3:G22" si="8">G2</f>
        <v>8</v>
      </c>
      <c r="H3" s="9">
        <v>4.0</v>
      </c>
      <c r="I3" s="10">
        <f t="shared" si="5"/>
        <v>0.0981</v>
      </c>
      <c r="J3" s="11">
        <f t="shared" si="6"/>
        <v>47.524</v>
      </c>
      <c r="K3" s="12" t="s">
        <v>12</v>
      </c>
      <c r="L3" s="13"/>
    </row>
    <row r="4">
      <c r="A4" s="2">
        <v>3.0</v>
      </c>
      <c r="B4" s="11">
        <f t="shared" si="7"/>
        <v>47.524</v>
      </c>
      <c r="C4" s="4">
        <f t="shared" si="1"/>
        <v>0.18</v>
      </c>
      <c r="D4" s="5">
        <f t="shared" si="2"/>
        <v>0.09</v>
      </c>
      <c r="E4" s="6">
        <f t="shared" si="3"/>
        <v>8.55432</v>
      </c>
      <c r="F4" s="7">
        <f t="shared" si="4"/>
        <v>4.27716</v>
      </c>
      <c r="G4" s="14">
        <f t="shared" si="8"/>
        <v>8</v>
      </c>
      <c r="H4" s="9">
        <v>4.0</v>
      </c>
      <c r="I4" s="10">
        <f t="shared" si="5"/>
        <v>0.106929</v>
      </c>
      <c r="J4" s="11">
        <f t="shared" si="6"/>
        <v>51.80116</v>
      </c>
      <c r="K4" s="12" t="s">
        <v>12</v>
      </c>
      <c r="L4" s="15"/>
    </row>
    <row r="5">
      <c r="A5" s="2">
        <v>4.0</v>
      </c>
      <c r="B5" s="11">
        <f t="shared" si="7"/>
        <v>51.80116</v>
      </c>
      <c r="C5" s="4">
        <f t="shared" si="1"/>
        <v>0.18</v>
      </c>
      <c r="D5" s="5">
        <f t="shared" si="2"/>
        <v>0.09</v>
      </c>
      <c r="E5" s="6">
        <f t="shared" si="3"/>
        <v>9.3242088</v>
      </c>
      <c r="F5" s="7">
        <f t="shared" si="4"/>
        <v>4.6621044</v>
      </c>
      <c r="G5" s="14">
        <f t="shared" si="8"/>
        <v>8</v>
      </c>
      <c r="H5" s="9">
        <v>4.0</v>
      </c>
      <c r="I5" s="10">
        <f t="shared" si="5"/>
        <v>0.11655261</v>
      </c>
      <c r="J5" s="11">
        <f t="shared" si="6"/>
        <v>56.4632644</v>
      </c>
      <c r="K5" s="12" t="s">
        <v>12</v>
      </c>
      <c r="L5" s="15"/>
    </row>
    <row r="6">
      <c r="A6" s="2">
        <v>5.0</v>
      </c>
      <c r="B6" s="11">
        <f t="shared" si="7"/>
        <v>56.4632644</v>
      </c>
      <c r="C6" s="4">
        <f t="shared" si="1"/>
        <v>0.18</v>
      </c>
      <c r="D6" s="5">
        <f t="shared" si="2"/>
        <v>0.09</v>
      </c>
      <c r="E6" s="6">
        <f t="shared" si="3"/>
        <v>10.16338759</v>
      </c>
      <c r="F6" s="7">
        <f t="shared" si="4"/>
        <v>5.081693796</v>
      </c>
      <c r="G6" s="14">
        <f t="shared" si="8"/>
        <v>8</v>
      </c>
      <c r="H6" s="9">
        <v>4.0</v>
      </c>
      <c r="I6" s="10">
        <f t="shared" si="5"/>
        <v>0.1270423449</v>
      </c>
      <c r="J6" s="11">
        <f t="shared" si="6"/>
        <v>61.5449582</v>
      </c>
      <c r="K6" s="12" t="s">
        <v>12</v>
      </c>
      <c r="L6" s="15"/>
    </row>
    <row r="7">
      <c r="A7" s="2">
        <v>6.0</v>
      </c>
      <c r="B7" s="11">
        <f t="shared" si="7"/>
        <v>61.5449582</v>
      </c>
      <c r="C7" s="4">
        <f t="shared" si="1"/>
        <v>0.18</v>
      </c>
      <c r="D7" s="5">
        <f t="shared" si="2"/>
        <v>0.09</v>
      </c>
      <c r="E7" s="6">
        <f t="shared" si="3"/>
        <v>11.07809248</v>
      </c>
      <c r="F7" s="7">
        <f t="shared" si="4"/>
        <v>5.539046238</v>
      </c>
      <c r="G7" s="14">
        <f t="shared" si="8"/>
        <v>8</v>
      </c>
      <c r="H7" s="9">
        <v>4.0</v>
      </c>
      <c r="I7" s="10">
        <f t="shared" si="5"/>
        <v>0.1384761559</v>
      </c>
      <c r="J7" s="11">
        <f t="shared" si="6"/>
        <v>67.08400443</v>
      </c>
      <c r="K7" s="12" t="s">
        <v>12</v>
      </c>
      <c r="L7" s="15"/>
    </row>
    <row r="8">
      <c r="A8" s="2">
        <v>7.0</v>
      </c>
      <c r="B8" s="11">
        <f t="shared" si="7"/>
        <v>67.08400443</v>
      </c>
      <c r="C8" s="4">
        <f t="shared" si="1"/>
        <v>0.18</v>
      </c>
      <c r="D8" s="5">
        <f t="shared" si="2"/>
        <v>0.09</v>
      </c>
      <c r="E8" s="6">
        <f t="shared" si="3"/>
        <v>12.0751208</v>
      </c>
      <c r="F8" s="7">
        <f t="shared" si="4"/>
        <v>6.037560399</v>
      </c>
      <c r="G8" s="14">
        <f t="shared" si="8"/>
        <v>8</v>
      </c>
      <c r="H8" s="9">
        <v>4.0</v>
      </c>
      <c r="I8" s="10">
        <f t="shared" si="5"/>
        <v>0.15093901</v>
      </c>
      <c r="J8" s="11">
        <f t="shared" si="6"/>
        <v>73.12156483</v>
      </c>
      <c r="K8" s="12" t="s">
        <v>12</v>
      </c>
      <c r="L8" s="15"/>
    </row>
    <row r="9">
      <c r="A9" s="2">
        <v>8.0</v>
      </c>
      <c r="B9" s="11">
        <f t="shared" si="7"/>
        <v>73.12156483</v>
      </c>
      <c r="C9" s="4">
        <f t="shared" si="1"/>
        <v>0.18</v>
      </c>
      <c r="D9" s="5">
        <f t="shared" si="2"/>
        <v>0.09</v>
      </c>
      <c r="E9" s="6">
        <f t="shared" si="3"/>
        <v>13.16188167</v>
      </c>
      <c r="F9" s="7">
        <f t="shared" si="4"/>
        <v>6.580940835</v>
      </c>
      <c r="G9" s="14">
        <f t="shared" si="8"/>
        <v>8</v>
      </c>
      <c r="H9" s="9">
        <v>4.0</v>
      </c>
      <c r="I9" s="10">
        <f t="shared" si="5"/>
        <v>0.1645235209</v>
      </c>
      <c r="J9" s="11">
        <f t="shared" si="6"/>
        <v>79.70250567</v>
      </c>
      <c r="K9" s="12" t="s">
        <v>12</v>
      </c>
      <c r="L9" s="15"/>
    </row>
    <row r="10">
      <c r="A10" s="2">
        <v>9.0</v>
      </c>
      <c r="B10" s="16">
        <f t="shared" si="7"/>
        <v>79.70250567</v>
      </c>
      <c r="C10" s="4">
        <f t="shared" si="1"/>
        <v>0.18</v>
      </c>
      <c r="D10" s="5">
        <f t="shared" si="2"/>
        <v>0.09</v>
      </c>
      <c r="E10" s="6">
        <f t="shared" si="3"/>
        <v>14.34645102</v>
      </c>
      <c r="F10" s="7">
        <f t="shared" si="4"/>
        <v>7.17322551</v>
      </c>
      <c r="G10" s="14">
        <f t="shared" si="8"/>
        <v>8</v>
      </c>
      <c r="H10" s="9">
        <v>4.0</v>
      </c>
      <c r="I10" s="10">
        <f t="shared" si="5"/>
        <v>0.1793306378</v>
      </c>
      <c r="J10" s="11">
        <f t="shared" si="6"/>
        <v>86.87573118</v>
      </c>
      <c r="K10" s="12" t="s">
        <v>12</v>
      </c>
      <c r="L10" s="15"/>
    </row>
    <row r="11">
      <c r="A11" s="2">
        <v>10.0</v>
      </c>
      <c r="B11" s="16">
        <f t="shared" si="7"/>
        <v>86.87573118</v>
      </c>
      <c r="C11" s="4">
        <f t="shared" si="1"/>
        <v>0.18</v>
      </c>
      <c r="D11" s="5">
        <f t="shared" si="2"/>
        <v>0.09</v>
      </c>
      <c r="E11" s="6">
        <f t="shared" si="3"/>
        <v>15.63763161</v>
      </c>
      <c r="F11" s="7">
        <f t="shared" si="4"/>
        <v>7.818815806</v>
      </c>
      <c r="G11" s="14">
        <f t="shared" si="8"/>
        <v>8</v>
      </c>
      <c r="H11" s="9">
        <v>4.0</v>
      </c>
      <c r="I11" s="10">
        <f t="shared" si="5"/>
        <v>0.1954703951</v>
      </c>
      <c r="J11" s="11">
        <f t="shared" si="6"/>
        <v>94.69454698</v>
      </c>
      <c r="K11" s="12" t="s">
        <v>12</v>
      </c>
      <c r="L11" s="15"/>
    </row>
    <row r="12">
      <c r="A12" s="2">
        <v>11.0</v>
      </c>
      <c r="B12" s="16">
        <f t="shared" si="7"/>
        <v>94.69454698</v>
      </c>
      <c r="C12" s="4">
        <f t="shared" si="1"/>
        <v>0.18</v>
      </c>
      <c r="D12" s="5">
        <f t="shared" si="2"/>
        <v>0.09</v>
      </c>
      <c r="E12" s="6">
        <f t="shared" si="3"/>
        <v>17.04501846</v>
      </c>
      <c r="F12" s="7">
        <f t="shared" si="4"/>
        <v>8.522509229</v>
      </c>
      <c r="G12" s="14">
        <f t="shared" si="8"/>
        <v>8</v>
      </c>
      <c r="H12" s="9">
        <v>4.0</v>
      </c>
      <c r="I12" s="10">
        <f t="shared" si="5"/>
        <v>0.2130627307</v>
      </c>
      <c r="J12" s="11">
        <f t="shared" si="6"/>
        <v>103.2170562</v>
      </c>
      <c r="K12" s="12" t="s">
        <v>12</v>
      </c>
      <c r="L12" s="15"/>
    </row>
    <row r="13">
      <c r="A13" s="2">
        <v>12.0</v>
      </c>
      <c r="B13" s="16">
        <f t="shared" si="7"/>
        <v>103.2170562</v>
      </c>
      <c r="C13" s="4">
        <f t="shared" si="1"/>
        <v>0.18</v>
      </c>
      <c r="D13" s="5">
        <f t="shared" si="2"/>
        <v>0.09</v>
      </c>
      <c r="E13" s="6">
        <f t="shared" si="3"/>
        <v>18.57907012</v>
      </c>
      <c r="F13" s="7">
        <f t="shared" si="4"/>
        <v>9.289535059</v>
      </c>
      <c r="G13" s="14">
        <f t="shared" si="8"/>
        <v>8</v>
      </c>
      <c r="H13" s="9">
        <v>4.0</v>
      </c>
      <c r="I13" s="10">
        <f t="shared" si="5"/>
        <v>0.2322383765</v>
      </c>
      <c r="J13" s="11">
        <f t="shared" si="6"/>
        <v>112.5065913</v>
      </c>
      <c r="K13" s="12" t="s">
        <v>12</v>
      </c>
      <c r="L13" s="15"/>
    </row>
    <row r="14">
      <c r="A14" s="2">
        <v>13.0</v>
      </c>
      <c r="B14" s="16">
        <f t="shared" si="7"/>
        <v>112.5065913</v>
      </c>
      <c r="C14" s="4">
        <f t="shared" si="1"/>
        <v>0.18</v>
      </c>
      <c r="D14" s="5">
        <f t="shared" si="2"/>
        <v>0.09</v>
      </c>
      <c r="E14" s="6">
        <f t="shared" si="3"/>
        <v>20.25118643</v>
      </c>
      <c r="F14" s="7">
        <f t="shared" si="4"/>
        <v>10.12559321</v>
      </c>
      <c r="G14" s="14">
        <f t="shared" si="8"/>
        <v>8</v>
      </c>
      <c r="H14" s="9">
        <v>4.0</v>
      </c>
      <c r="I14" s="10">
        <f t="shared" si="5"/>
        <v>0.2531398304</v>
      </c>
      <c r="J14" s="11">
        <f t="shared" si="6"/>
        <v>122.6321845</v>
      </c>
      <c r="K14" s="12" t="s">
        <v>12</v>
      </c>
      <c r="L14" s="15"/>
    </row>
    <row r="15">
      <c r="A15" s="2">
        <v>14.0</v>
      </c>
      <c r="B15" s="16">
        <f t="shared" si="7"/>
        <v>122.6321845</v>
      </c>
      <c r="C15" s="4">
        <f t="shared" si="1"/>
        <v>0.18</v>
      </c>
      <c r="D15" s="5">
        <f t="shared" si="2"/>
        <v>0.09</v>
      </c>
      <c r="E15" s="6">
        <f t="shared" si="3"/>
        <v>22.07379321</v>
      </c>
      <c r="F15" s="7">
        <f t="shared" si="4"/>
        <v>11.0368966</v>
      </c>
      <c r="G15" s="14">
        <f t="shared" si="8"/>
        <v>8</v>
      </c>
      <c r="H15" s="9">
        <v>4.0</v>
      </c>
      <c r="I15" s="10">
        <f t="shared" si="5"/>
        <v>0.2759224151</v>
      </c>
      <c r="J15" s="11">
        <f t="shared" si="6"/>
        <v>133.6690811</v>
      </c>
      <c r="K15" s="12" t="s">
        <v>12</v>
      </c>
      <c r="L15" s="15"/>
    </row>
    <row r="16">
      <c r="A16" s="2">
        <v>15.0</v>
      </c>
      <c r="B16" s="16">
        <f t="shared" si="7"/>
        <v>133.6690811</v>
      </c>
      <c r="C16" s="4">
        <f t="shared" si="1"/>
        <v>0.18</v>
      </c>
      <c r="D16" s="5">
        <f t="shared" si="2"/>
        <v>0.09</v>
      </c>
      <c r="E16" s="6">
        <f t="shared" si="3"/>
        <v>24.0604346</v>
      </c>
      <c r="F16" s="7">
        <f t="shared" si="4"/>
        <v>12.0302173</v>
      </c>
      <c r="G16" s="14">
        <f t="shared" si="8"/>
        <v>8</v>
      </c>
      <c r="H16" s="9">
        <v>4.0</v>
      </c>
      <c r="I16" s="10">
        <f t="shared" si="5"/>
        <v>0.3007554325</v>
      </c>
      <c r="J16" s="11">
        <f t="shared" si="6"/>
        <v>145.6992984</v>
      </c>
      <c r="K16" s="12" t="s">
        <v>12</v>
      </c>
      <c r="L16" s="15"/>
    </row>
    <row r="17">
      <c r="A17" s="2">
        <v>16.0</v>
      </c>
      <c r="B17" s="16">
        <f t="shared" si="7"/>
        <v>145.6992984</v>
      </c>
      <c r="C17" s="4">
        <f t="shared" si="1"/>
        <v>0.18</v>
      </c>
      <c r="D17" s="5">
        <f t="shared" si="2"/>
        <v>0.09</v>
      </c>
      <c r="E17" s="6">
        <f t="shared" si="3"/>
        <v>26.22587371</v>
      </c>
      <c r="F17" s="7">
        <f t="shared" si="4"/>
        <v>13.11293685</v>
      </c>
      <c r="G17" s="14">
        <f t="shared" si="8"/>
        <v>8</v>
      </c>
      <c r="H17" s="9">
        <v>4.0</v>
      </c>
      <c r="I17" s="10">
        <f t="shared" si="5"/>
        <v>0.3278234214</v>
      </c>
      <c r="J17" s="11">
        <f t="shared" si="6"/>
        <v>158.8122352</v>
      </c>
      <c r="K17" s="12" t="s">
        <v>12</v>
      </c>
      <c r="L17" s="15"/>
    </row>
    <row r="18">
      <c r="A18" s="2">
        <v>17.0</v>
      </c>
      <c r="B18" s="16">
        <f t="shared" si="7"/>
        <v>158.8122352</v>
      </c>
      <c r="C18" s="4">
        <f t="shared" si="1"/>
        <v>0.18</v>
      </c>
      <c r="D18" s="5">
        <f t="shared" si="2"/>
        <v>0.09</v>
      </c>
      <c r="E18" s="6">
        <f t="shared" si="3"/>
        <v>28.58620234</v>
      </c>
      <c r="F18" s="7">
        <f t="shared" si="4"/>
        <v>14.29310117</v>
      </c>
      <c r="G18" s="14">
        <f t="shared" si="8"/>
        <v>8</v>
      </c>
      <c r="H18" s="9">
        <v>4.0</v>
      </c>
      <c r="I18" s="10">
        <f t="shared" si="5"/>
        <v>0.3573275293</v>
      </c>
      <c r="J18" s="11">
        <f t="shared" si="6"/>
        <v>173.1053364</v>
      </c>
      <c r="K18" s="12" t="s">
        <v>12</v>
      </c>
      <c r="L18" s="15"/>
    </row>
    <row r="19">
      <c r="A19" s="2">
        <v>18.0</v>
      </c>
      <c r="B19" s="16">
        <f t="shared" si="7"/>
        <v>173.1053364</v>
      </c>
      <c r="C19" s="4">
        <f t="shared" si="1"/>
        <v>0.18</v>
      </c>
      <c r="D19" s="5">
        <f t="shared" si="2"/>
        <v>0.09</v>
      </c>
      <c r="E19" s="6">
        <f t="shared" si="3"/>
        <v>31.15896055</v>
      </c>
      <c r="F19" s="7">
        <f t="shared" si="4"/>
        <v>15.57948028</v>
      </c>
      <c r="G19" s="14">
        <f t="shared" si="8"/>
        <v>8</v>
      </c>
      <c r="H19" s="9">
        <v>4.0</v>
      </c>
      <c r="I19" s="10">
        <f t="shared" si="5"/>
        <v>0.3894870069</v>
      </c>
      <c r="J19" s="11">
        <f t="shared" si="6"/>
        <v>188.6848167</v>
      </c>
      <c r="K19" s="12" t="s">
        <v>12</v>
      </c>
      <c r="L19" s="15"/>
    </row>
    <row r="20">
      <c r="A20" s="2">
        <v>19.0</v>
      </c>
      <c r="B20" s="16">
        <f t="shared" si="7"/>
        <v>188.6848167</v>
      </c>
      <c r="C20" s="4">
        <f t="shared" si="1"/>
        <v>0.18</v>
      </c>
      <c r="D20" s="5">
        <f t="shared" si="2"/>
        <v>0.09</v>
      </c>
      <c r="E20" s="6">
        <f t="shared" si="3"/>
        <v>33.963267</v>
      </c>
      <c r="F20" s="7">
        <f t="shared" si="4"/>
        <v>16.9816335</v>
      </c>
      <c r="G20" s="14">
        <f t="shared" si="8"/>
        <v>8</v>
      </c>
      <c r="H20" s="9">
        <v>4.0</v>
      </c>
      <c r="I20" s="10">
        <f t="shared" si="5"/>
        <v>0.4245408376</v>
      </c>
      <c r="J20" s="11">
        <f t="shared" si="6"/>
        <v>205.6664502</v>
      </c>
      <c r="K20" s="12" t="s">
        <v>12</v>
      </c>
      <c r="L20" s="15"/>
    </row>
    <row r="21">
      <c r="A21" s="2">
        <v>20.0</v>
      </c>
      <c r="B21" s="16">
        <f t="shared" si="7"/>
        <v>205.6664502</v>
      </c>
      <c r="C21" s="4">
        <f t="shared" si="1"/>
        <v>0.18</v>
      </c>
      <c r="D21" s="5">
        <f t="shared" si="2"/>
        <v>0.09</v>
      </c>
      <c r="E21" s="6">
        <f t="shared" si="3"/>
        <v>37.01996103</v>
      </c>
      <c r="F21" s="7">
        <f t="shared" si="4"/>
        <v>18.50998052</v>
      </c>
      <c r="G21" s="14">
        <f t="shared" si="8"/>
        <v>8</v>
      </c>
      <c r="H21" s="9">
        <v>4.0</v>
      </c>
      <c r="I21" s="10">
        <f t="shared" si="5"/>
        <v>0.4627495129</v>
      </c>
      <c r="J21" s="11">
        <f t="shared" si="6"/>
        <v>224.1764307</v>
      </c>
      <c r="K21" s="12" t="s">
        <v>12</v>
      </c>
      <c r="L21" s="15"/>
    </row>
    <row r="22">
      <c r="A22" s="2">
        <v>21.0</v>
      </c>
      <c r="B22" s="16">
        <f t="shared" si="7"/>
        <v>224.1764307</v>
      </c>
      <c r="C22" s="4">
        <f t="shared" si="1"/>
        <v>0.18</v>
      </c>
      <c r="D22" s="5">
        <f t="shared" si="2"/>
        <v>0.09</v>
      </c>
      <c r="E22" s="6">
        <f t="shared" si="3"/>
        <v>40.35175753</v>
      </c>
      <c r="F22" s="7">
        <f t="shared" si="4"/>
        <v>20.17587876</v>
      </c>
      <c r="G22" s="14">
        <f t="shared" si="8"/>
        <v>8</v>
      </c>
      <c r="H22" s="9">
        <v>4.0</v>
      </c>
      <c r="I22" s="10">
        <f t="shared" si="5"/>
        <v>0.5043969691</v>
      </c>
      <c r="J22" s="11">
        <f t="shared" si="6"/>
        <v>244.3523095</v>
      </c>
      <c r="K22" s="12" t="s">
        <v>12</v>
      </c>
      <c r="L22" s="15"/>
    </row>
    <row r="23">
      <c r="A23" s="2">
        <v>22.0</v>
      </c>
      <c r="B23" s="16">
        <f t="shared" si="7"/>
        <v>244.3523095</v>
      </c>
      <c r="C23" s="4">
        <f t="shared" si="1"/>
        <v>0.18</v>
      </c>
      <c r="D23" s="5">
        <f t="shared" si="2"/>
        <v>0.09</v>
      </c>
      <c r="E23" s="6">
        <f t="shared" si="3"/>
        <v>43.98341571</v>
      </c>
      <c r="F23" s="7">
        <f t="shared" si="4"/>
        <v>21.99170785</v>
      </c>
      <c r="G23" s="14">
        <f t="shared" ref="G23:G121" si="9">G21</f>
        <v>8</v>
      </c>
      <c r="H23" s="9">
        <v>4.0</v>
      </c>
      <c r="I23" s="10">
        <f t="shared" si="5"/>
        <v>0.5497926963</v>
      </c>
      <c r="J23" s="11">
        <f t="shared" si="6"/>
        <v>266.3440173</v>
      </c>
      <c r="K23" s="12" t="s">
        <v>12</v>
      </c>
      <c r="L23" s="15"/>
    </row>
    <row r="24">
      <c r="A24" s="2">
        <v>23.0</v>
      </c>
      <c r="B24" s="16">
        <f t="shared" si="7"/>
        <v>266.3440173</v>
      </c>
      <c r="C24" s="4">
        <f t="shared" si="1"/>
        <v>0.18</v>
      </c>
      <c r="D24" s="5">
        <f t="shared" si="2"/>
        <v>0.09</v>
      </c>
      <c r="E24" s="6">
        <f t="shared" si="3"/>
        <v>47.94192312</v>
      </c>
      <c r="F24" s="7">
        <f t="shared" si="4"/>
        <v>23.97096156</v>
      </c>
      <c r="G24" s="14">
        <f t="shared" si="9"/>
        <v>8</v>
      </c>
      <c r="H24" s="9">
        <v>4.0</v>
      </c>
      <c r="I24" s="10">
        <f t="shared" si="5"/>
        <v>0.599274039</v>
      </c>
      <c r="J24" s="11">
        <f t="shared" si="6"/>
        <v>290.3149789</v>
      </c>
      <c r="K24" s="12" t="s">
        <v>12</v>
      </c>
      <c r="L24" s="15"/>
    </row>
    <row r="25">
      <c r="A25" s="2">
        <v>24.0</v>
      </c>
      <c r="B25" s="16">
        <f t="shared" si="7"/>
        <v>290.3149789</v>
      </c>
      <c r="C25" s="4">
        <f t="shared" si="1"/>
        <v>0.18</v>
      </c>
      <c r="D25" s="5">
        <f t="shared" si="2"/>
        <v>0.09</v>
      </c>
      <c r="E25" s="6">
        <f t="shared" si="3"/>
        <v>52.2566962</v>
      </c>
      <c r="F25" s="7">
        <f t="shared" si="4"/>
        <v>26.1283481</v>
      </c>
      <c r="G25" s="14">
        <f t="shared" si="9"/>
        <v>8</v>
      </c>
      <c r="H25" s="9">
        <v>4.0</v>
      </c>
      <c r="I25" s="10">
        <f t="shared" si="5"/>
        <v>0.6532087025</v>
      </c>
      <c r="J25" s="11">
        <f t="shared" si="6"/>
        <v>316.443327</v>
      </c>
      <c r="K25" s="12" t="s">
        <v>12</v>
      </c>
      <c r="L25" s="15"/>
    </row>
    <row r="26">
      <c r="A26" s="2">
        <v>25.0</v>
      </c>
      <c r="B26" s="16">
        <f t="shared" si="7"/>
        <v>316.443327</v>
      </c>
      <c r="C26" s="4">
        <f t="shared" si="1"/>
        <v>0.18</v>
      </c>
      <c r="D26" s="5">
        <f t="shared" si="2"/>
        <v>0.09</v>
      </c>
      <c r="E26" s="6">
        <f t="shared" si="3"/>
        <v>56.95979886</v>
      </c>
      <c r="F26" s="7">
        <f t="shared" si="4"/>
        <v>28.47989943</v>
      </c>
      <c r="G26" s="14">
        <f t="shared" si="9"/>
        <v>8</v>
      </c>
      <c r="H26" s="9">
        <v>4.0</v>
      </c>
      <c r="I26" s="10">
        <f t="shared" si="5"/>
        <v>0.7119974857</v>
      </c>
      <c r="J26" s="11">
        <f t="shared" si="6"/>
        <v>344.9232264</v>
      </c>
      <c r="K26" s="12" t="s">
        <v>12</v>
      </c>
      <c r="L26" s="15"/>
    </row>
    <row r="27">
      <c r="A27" s="2">
        <v>26.0</v>
      </c>
      <c r="B27" s="16">
        <f t="shared" si="7"/>
        <v>344.9232264</v>
      </c>
      <c r="C27" s="4">
        <f t="shared" si="1"/>
        <v>0.18</v>
      </c>
      <c r="D27" s="5">
        <f t="shared" si="2"/>
        <v>0.09</v>
      </c>
      <c r="E27" s="6">
        <f t="shared" si="3"/>
        <v>62.08618075</v>
      </c>
      <c r="F27" s="7">
        <f t="shared" si="4"/>
        <v>31.04309038</v>
      </c>
      <c r="G27" s="14">
        <f t="shared" si="9"/>
        <v>8</v>
      </c>
      <c r="H27" s="9">
        <v>4.0</v>
      </c>
      <c r="I27" s="10">
        <f t="shared" si="5"/>
        <v>0.7760772594</v>
      </c>
      <c r="J27" s="11">
        <f t="shared" si="6"/>
        <v>375.9663168</v>
      </c>
      <c r="K27" s="12" t="s">
        <v>12</v>
      </c>
      <c r="L27" s="15"/>
    </row>
    <row r="28">
      <c r="A28" s="2">
        <v>27.0</v>
      </c>
      <c r="B28" s="16">
        <f t="shared" si="7"/>
        <v>375.9663168</v>
      </c>
      <c r="C28" s="4">
        <f t="shared" si="1"/>
        <v>0.18</v>
      </c>
      <c r="D28" s="5">
        <f t="shared" si="2"/>
        <v>0.09</v>
      </c>
      <c r="E28" s="6">
        <f t="shared" si="3"/>
        <v>67.67393702</v>
      </c>
      <c r="F28" s="7">
        <f t="shared" si="4"/>
        <v>33.83696851</v>
      </c>
      <c r="G28" s="14">
        <f t="shared" si="9"/>
        <v>8</v>
      </c>
      <c r="H28" s="9">
        <v>4.0</v>
      </c>
      <c r="I28" s="10">
        <f t="shared" si="5"/>
        <v>0.8459242128</v>
      </c>
      <c r="J28" s="11">
        <f t="shared" si="6"/>
        <v>409.8032853</v>
      </c>
      <c r="K28" s="12" t="s">
        <v>12</v>
      </c>
      <c r="L28" s="15"/>
    </row>
    <row r="29">
      <c r="A29" s="2">
        <v>28.0</v>
      </c>
      <c r="B29" s="16">
        <f t="shared" si="7"/>
        <v>409.8032853</v>
      </c>
      <c r="C29" s="4">
        <f t="shared" si="1"/>
        <v>0.18</v>
      </c>
      <c r="D29" s="5">
        <f t="shared" si="2"/>
        <v>0.09</v>
      </c>
      <c r="E29" s="6">
        <f t="shared" si="3"/>
        <v>73.76459135</v>
      </c>
      <c r="F29" s="7">
        <f t="shared" si="4"/>
        <v>36.88229568</v>
      </c>
      <c r="G29" s="14">
        <f t="shared" si="9"/>
        <v>8</v>
      </c>
      <c r="H29" s="9">
        <v>4.0</v>
      </c>
      <c r="I29" s="10">
        <f t="shared" si="5"/>
        <v>0.9220573919</v>
      </c>
      <c r="J29" s="11">
        <f t="shared" si="6"/>
        <v>446.685581</v>
      </c>
      <c r="K29" s="12" t="s">
        <v>12</v>
      </c>
      <c r="L29" s="15"/>
    </row>
    <row r="30">
      <c r="A30" s="2">
        <v>29.0</v>
      </c>
      <c r="B30" s="16">
        <f t="shared" si="7"/>
        <v>446.685581</v>
      </c>
      <c r="C30" s="4">
        <f t="shared" si="1"/>
        <v>0.18</v>
      </c>
      <c r="D30" s="5">
        <f t="shared" si="2"/>
        <v>0.09</v>
      </c>
      <c r="E30" s="6">
        <f t="shared" si="3"/>
        <v>80.40340458</v>
      </c>
      <c r="F30" s="7">
        <f t="shared" si="4"/>
        <v>40.20170229</v>
      </c>
      <c r="G30" s="14">
        <f t="shared" si="9"/>
        <v>8</v>
      </c>
      <c r="H30" s="9">
        <v>4.0</v>
      </c>
      <c r="I30" s="10">
        <f t="shared" si="5"/>
        <v>1.005042557</v>
      </c>
      <c r="J30" s="11">
        <f t="shared" si="6"/>
        <v>486.8872833</v>
      </c>
      <c r="K30" s="12" t="s">
        <v>12</v>
      </c>
      <c r="L30" s="15"/>
    </row>
    <row r="31">
      <c r="A31" s="2">
        <v>30.0</v>
      </c>
      <c r="B31" s="16">
        <f t="shared" si="7"/>
        <v>486.8872833</v>
      </c>
      <c r="C31" s="4">
        <f t="shared" si="1"/>
        <v>0.18</v>
      </c>
      <c r="D31" s="5">
        <f t="shared" si="2"/>
        <v>0.09</v>
      </c>
      <c r="E31" s="6">
        <f t="shared" si="3"/>
        <v>87.63971099</v>
      </c>
      <c r="F31" s="7">
        <f t="shared" si="4"/>
        <v>43.81985549</v>
      </c>
      <c r="G31" s="14">
        <f t="shared" si="9"/>
        <v>8</v>
      </c>
      <c r="H31" s="9">
        <v>4.0</v>
      </c>
      <c r="I31" s="10">
        <f t="shared" si="5"/>
        <v>1.095496387</v>
      </c>
      <c r="J31" s="11">
        <f t="shared" si="6"/>
        <v>530.7071388</v>
      </c>
      <c r="K31" s="12" t="s">
        <v>12</v>
      </c>
      <c r="L31" s="15"/>
    </row>
    <row r="32">
      <c r="A32" s="2">
        <v>31.0</v>
      </c>
      <c r="B32" s="16">
        <f t="shared" si="7"/>
        <v>530.7071388</v>
      </c>
      <c r="C32" s="4">
        <f t="shared" si="1"/>
        <v>0.18</v>
      </c>
      <c r="D32" s="5">
        <f t="shared" si="2"/>
        <v>0.09</v>
      </c>
      <c r="E32" s="6">
        <f t="shared" si="3"/>
        <v>95.52728498</v>
      </c>
      <c r="F32" s="7">
        <f t="shared" si="4"/>
        <v>47.76364249</v>
      </c>
      <c r="G32" s="14">
        <f t="shared" si="9"/>
        <v>8</v>
      </c>
      <c r="H32" s="9">
        <v>4.0</v>
      </c>
      <c r="I32" s="10">
        <f t="shared" si="5"/>
        <v>1.194091062</v>
      </c>
      <c r="J32" s="11">
        <f t="shared" si="6"/>
        <v>578.4707813</v>
      </c>
      <c r="K32" s="12" t="s">
        <v>12</v>
      </c>
      <c r="L32" s="15"/>
    </row>
    <row r="33">
      <c r="A33" s="2">
        <v>32.0</v>
      </c>
      <c r="B33" s="16">
        <f t="shared" si="7"/>
        <v>578.4707813</v>
      </c>
      <c r="C33" s="4">
        <f t="shared" si="1"/>
        <v>0.18</v>
      </c>
      <c r="D33" s="5">
        <f t="shared" si="2"/>
        <v>0.09</v>
      </c>
      <c r="E33" s="6">
        <f t="shared" si="3"/>
        <v>104.1247406</v>
      </c>
      <c r="F33" s="7">
        <f t="shared" si="4"/>
        <v>52.06237031</v>
      </c>
      <c r="G33" s="14">
        <f t="shared" si="9"/>
        <v>8</v>
      </c>
      <c r="H33" s="9">
        <v>4.0</v>
      </c>
      <c r="I33" s="10">
        <f t="shared" si="5"/>
        <v>1.301559258</v>
      </c>
      <c r="J33" s="11">
        <f t="shared" si="6"/>
        <v>630.5331516</v>
      </c>
      <c r="K33" s="12" t="s">
        <v>12</v>
      </c>
      <c r="L33" s="15"/>
    </row>
    <row r="34">
      <c r="A34" s="2">
        <v>33.0</v>
      </c>
      <c r="B34" s="16">
        <f t="shared" si="7"/>
        <v>630.5331516</v>
      </c>
      <c r="C34" s="4">
        <f t="shared" si="1"/>
        <v>0.18</v>
      </c>
      <c r="D34" s="5">
        <f t="shared" si="2"/>
        <v>0.09</v>
      </c>
      <c r="E34" s="6">
        <f t="shared" si="3"/>
        <v>113.4959673</v>
      </c>
      <c r="F34" s="7">
        <f t="shared" si="4"/>
        <v>56.74798364</v>
      </c>
      <c r="G34" s="14">
        <f t="shared" si="9"/>
        <v>8</v>
      </c>
      <c r="H34" s="9">
        <v>4.0</v>
      </c>
      <c r="I34" s="10">
        <f t="shared" si="5"/>
        <v>1.418699591</v>
      </c>
      <c r="J34" s="11">
        <f t="shared" si="6"/>
        <v>687.2811352</v>
      </c>
      <c r="K34" s="12" t="s">
        <v>12</v>
      </c>
      <c r="L34" s="15"/>
    </row>
    <row r="35">
      <c r="A35" s="2">
        <v>34.0</v>
      </c>
      <c r="B35" s="16">
        <f t="shared" si="7"/>
        <v>687.2811352</v>
      </c>
      <c r="C35" s="4">
        <f t="shared" si="1"/>
        <v>0.18</v>
      </c>
      <c r="D35" s="5">
        <f t="shared" si="2"/>
        <v>0.09</v>
      </c>
      <c r="E35" s="6">
        <f t="shared" si="3"/>
        <v>123.7106043</v>
      </c>
      <c r="F35" s="7">
        <f t="shared" si="4"/>
        <v>61.85530217</v>
      </c>
      <c r="G35" s="14">
        <f t="shared" si="9"/>
        <v>8</v>
      </c>
      <c r="H35" s="9">
        <v>4.0</v>
      </c>
      <c r="I35" s="10">
        <f t="shared" si="5"/>
        <v>1.546382554</v>
      </c>
      <c r="J35" s="11">
        <f t="shared" si="6"/>
        <v>749.1364374</v>
      </c>
      <c r="K35" s="12" t="s">
        <v>12</v>
      </c>
      <c r="L35" s="15"/>
    </row>
    <row r="36">
      <c r="A36" s="2">
        <v>35.0</v>
      </c>
      <c r="B36" s="16">
        <f t="shared" si="7"/>
        <v>749.1364374</v>
      </c>
      <c r="C36" s="4">
        <f t="shared" si="1"/>
        <v>0.16</v>
      </c>
      <c r="D36" s="5">
        <f t="shared" si="2"/>
        <v>0.08</v>
      </c>
      <c r="E36" s="6">
        <f t="shared" si="3"/>
        <v>119.86183</v>
      </c>
      <c r="F36" s="7">
        <f t="shared" ref="F36:F53" si="10">B36*8%</f>
        <v>59.93091499</v>
      </c>
      <c r="G36" s="14">
        <f t="shared" si="9"/>
        <v>8</v>
      </c>
      <c r="H36" s="9">
        <v>4.0</v>
      </c>
      <c r="I36" s="10">
        <f t="shared" si="5"/>
        <v>1.498272875</v>
      </c>
      <c r="J36" s="11">
        <f t="shared" si="6"/>
        <v>809.0673524</v>
      </c>
      <c r="K36" s="12" t="s">
        <v>12</v>
      </c>
      <c r="L36" s="15"/>
    </row>
    <row r="37">
      <c r="A37" s="2">
        <v>36.0</v>
      </c>
      <c r="B37" s="16">
        <f t="shared" si="7"/>
        <v>809.0673524</v>
      </c>
      <c r="C37" s="4">
        <f t="shared" si="1"/>
        <v>0.16</v>
      </c>
      <c r="D37" s="5">
        <f t="shared" si="2"/>
        <v>0.08</v>
      </c>
      <c r="E37" s="6">
        <f t="shared" si="3"/>
        <v>129.4507764</v>
      </c>
      <c r="F37" s="7">
        <f t="shared" si="10"/>
        <v>64.72538819</v>
      </c>
      <c r="G37" s="14">
        <f t="shared" si="9"/>
        <v>8</v>
      </c>
      <c r="H37" s="9">
        <v>4.0</v>
      </c>
      <c r="I37" s="10">
        <f t="shared" si="5"/>
        <v>1.618134705</v>
      </c>
      <c r="J37" s="11">
        <f t="shared" si="6"/>
        <v>873.7927406</v>
      </c>
      <c r="K37" s="12" t="s">
        <v>12</v>
      </c>
      <c r="L37" s="15"/>
    </row>
    <row r="38">
      <c r="A38" s="2">
        <v>37.0</v>
      </c>
      <c r="B38" s="16">
        <f t="shared" si="7"/>
        <v>873.7927406</v>
      </c>
      <c r="C38" s="4">
        <f t="shared" si="1"/>
        <v>0.16</v>
      </c>
      <c r="D38" s="5">
        <f t="shared" si="2"/>
        <v>0.08</v>
      </c>
      <c r="E38" s="6">
        <f t="shared" si="3"/>
        <v>139.8068385</v>
      </c>
      <c r="F38" s="7">
        <f t="shared" si="10"/>
        <v>69.90341924</v>
      </c>
      <c r="G38" s="14">
        <f t="shared" si="9"/>
        <v>8</v>
      </c>
      <c r="H38" s="9">
        <v>4.0</v>
      </c>
      <c r="I38" s="10">
        <f t="shared" si="5"/>
        <v>1.747585481</v>
      </c>
      <c r="J38" s="11">
        <f t="shared" si="6"/>
        <v>943.6961598</v>
      </c>
      <c r="K38" s="12" t="s">
        <v>12</v>
      </c>
      <c r="L38" s="15"/>
    </row>
    <row r="39">
      <c r="A39" s="2">
        <v>38.0</v>
      </c>
      <c r="B39" s="16">
        <f t="shared" si="7"/>
        <v>943.6961598</v>
      </c>
      <c r="C39" s="4">
        <f t="shared" si="1"/>
        <v>0.16</v>
      </c>
      <c r="D39" s="5">
        <f t="shared" si="2"/>
        <v>0.08</v>
      </c>
      <c r="E39" s="6">
        <f t="shared" si="3"/>
        <v>150.9913856</v>
      </c>
      <c r="F39" s="7">
        <f t="shared" si="10"/>
        <v>75.49569278</v>
      </c>
      <c r="G39" s="14">
        <f t="shared" si="9"/>
        <v>8</v>
      </c>
      <c r="H39" s="9">
        <v>4.0</v>
      </c>
      <c r="I39" s="10">
        <f t="shared" si="5"/>
        <v>1.88739232</v>
      </c>
      <c r="J39" s="11">
        <f t="shared" si="6"/>
        <v>1019.191853</v>
      </c>
      <c r="K39" s="12" t="s">
        <v>12</v>
      </c>
      <c r="L39" s="15"/>
    </row>
    <row r="40">
      <c r="A40" s="2">
        <v>39.0</v>
      </c>
      <c r="B40" s="16">
        <f t="shared" si="7"/>
        <v>1019.191853</v>
      </c>
      <c r="C40" s="4">
        <f t="shared" si="1"/>
        <v>0.16</v>
      </c>
      <c r="D40" s="5">
        <f t="shared" si="2"/>
        <v>0.08</v>
      </c>
      <c r="E40" s="6">
        <f t="shared" si="3"/>
        <v>163.0706964</v>
      </c>
      <c r="F40" s="7">
        <f t="shared" si="10"/>
        <v>81.53534821</v>
      </c>
      <c r="G40" s="14">
        <f t="shared" si="9"/>
        <v>8</v>
      </c>
      <c r="H40" s="9">
        <v>4.0</v>
      </c>
      <c r="I40" s="10">
        <f t="shared" si="5"/>
        <v>2.038383705</v>
      </c>
      <c r="J40" s="11">
        <f t="shared" si="6"/>
        <v>1100.727201</v>
      </c>
      <c r="K40" s="12" t="s">
        <v>12</v>
      </c>
      <c r="L40" s="15"/>
    </row>
    <row r="41">
      <c r="A41" s="2">
        <v>40.0</v>
      </c>
      <c r="B41" s="16">
        <f t="shared" si="7"/>
        <v>1100.727201</v>
      </c>
      <c r="C41" s="4">
        <f t="shared" si="1"/>
        <v>0.16</v>
      </c>
      <c r="D41" s="5">
        <f t="shared" si="2"/>
        <v>0.08</v>
      </c>
      <c r="E41" s="6">
        <f t="shared" si="3"/>
        <v>176.1163521</v>
      </c>
      <c r="F41" s="7">
        <f t="shared" si="10"/>
        <v>88.05817606</v>
      </c>
      <c r="G41" s="14">
        <f t="shared" si="9"/>
        <v>8</v>
      </c>
      <c r="H41" s="9">
        <v>4.0</v>
      </c>
      <c r="I41" s="10">
        <f t="shared" si="5"/>
        <v>2.201454402</v>
      </c>
      <c r="J41" s="11">
        <f t="shared" si="6"/>
        <v>1188.785377</v>
      </c>
      <c r="K41" s="12" t="s">
        <v>12</v>
      </c>
      <c r="L41" s="15"/>
    </row>
    <row r="42">
      <c r="A42" s="2">
        <v>41.0</v>
      </c>
      <c r="B42" s="16">
        <f t="shared" si="7"/>
        <v>1188.785377</v>
      </c>
      <c r="C42" s="4">
        <f t="shared" si="1"/>
        <v>0.16</v>
      </c>
      <c r="D42" s="5">
        <f t="shared" si="2"/>
        <v>0.08</v>
      </c>
      <c r="E42" s="6">
        <f t="shared" si="3"/>
        <v>190.2056603</v>
      </c>
      <c r="F42" s="7">
        <f t="shared" si="10"/>
        <v>95.10283015</v>
      </c>
      <c r="G42" s="14">
        <f t="shared" si="9"/>
        <v>8</v>
      </c>
      <c r="H42" s="9">
        <v>4.0</v>
      </c>
      <c r="I42" s="10">
        <f t="shared" si="5"/>
        <v>2.377570754</v>
      </c>
      <c r="J42" s="11">
        <f t="shared" si="6"/>
        <v>1283.888207</v>
      </c>
      <c r="K42" s="12" t="s">
        <v>12</v>
      </c>
      <c r="L42" s="15"/>
    </row>
    <row r="43">
      <c r="A43" s="2">
        <v>42.0</v>
      </c>
      <c r="B43" s="16">
        <f t="shared" si="7"/>
        <v>1283.888207</v>
      </c>
      <c r="C43" s="4">
        <f t="shared" si="1"/>
        <v>0.16</v>
      </c>
      <c r="D43" s="5">
        <f t="shared" si="2"/>
        <v>0.08</v>
      </c>
      <c r="E43" s="6">
        <f t="shared" si="3"/>
        <v>205.4221131</v>
      </c>
      <c r="F43" s="7">
        <f t="shared" si="10"/>
        <v>102.7110566</v>
      </c>
      <c r="G43" s="14">
        <f t="shared" si="9"/>
        <v>8</v>
      </c>
      <c r="H43" s="9">
        <v>4.0</v>
      </c>
      <c r="I43" s="10">
        <f t="shared" si="5"/>
        <v>2.567776414</v>
      </c>
      <c r="J43" s="11">
        <f t="shared" si="6"/>
        <v>1386.599264</v>
      </c>
      <c r="K43" s="12" t="s">
        <v>12</v>
      </c>
      <c r="L43" s="15"/>
    </row>
    <row r="44">
      <c r="A44" s="2">
        <v>43.0</v>
      </c>
      <c r="B44" s="16">
        <f t="shared" si="7"/>
        <v>1386.599264</v>
      </c>
      <c r="C44" s="4">
        <f t="shared" si="1"/>
        <v>0.16</v>
      </c>
      <c r="D44" s="5">
        <f t="shared" si="2"/>
        <v>0.08</v>
      </c>
      <c r="E44" s="6">
        <f t="shared" si="3"/>
        <v>221.8558822</v>
      </c>
      <c r="F44" s="7">
        <f t="shared" si="10"/>
        <v>110.9279411</v>
      </c>
      <c r="G44" s="14">
        <f t="shared" si="9"/>
        <v>8</v>
      </c>
      <c r="H44" s="9">
        <v>4.0</v>
      </c>
      <c r="I44" s="10">
        <f t="shared" si="5"/>
        <v>2.773198527</v>
      </c>
      <c r="J44" s="11">
        <f t="shared" si="6"/>
        <v>1497.527205</v>
      </c>
      <c r="K44" s="12" t="s">
        <v>12</v>
      </c>
      <c r="L44" s="15"/>
    </row>
    <row r="45">
      <c r="A45" s="2">
        <v>44.0</v>
      </c>
      <c r="B45" s="16">
        <f t="shared" si="7"/>
        <v>1497.527205</v>
      </c>
      <c r="C45" s="4">
        <f t="shared" si="1"/>
        <v>0.16</v>
      </c>
      <c r="D45" s="5">
        <f t="shared" si="2"/>
        <v>0.08</v>
      </c>
      <c r="E45" s="6">
        <f t="shared" si="3"/>
        <v>239.6043527</v>
      </c>
      <c r="F45" s="7">
        <f t="shared" si="10"/>
        <v>119.8021764</v>
      </c>
      <c r="G45" s="14">
        <f t="shared" si="9"/>
        <v>8</v>
      </c>
      <c r="H45" s="9">
        <v>4.0</v>
      </c>
      <c r="I45" s="10">
        <f t="shared" si="5"/>
        <v>2.995054409</v>
      </c>
      <c r="J45" s="11">
        <f t="shared" si="6"/>
        <v>1617.329381</v>
      </c>
      <c r="K45" s="12" t="s">
        <v>12</v>
      </c>
      <c r="L45" s="15"/>
    </row>
    <row r="46">
      <c r="A46" s="2">
        <v>45.0</v>
      </c>
      <c r="B46" s="16">
        <f t="shared" si="7"/>
        <v>1617.329381</v>
      </c>
      <c r="C46" s="4">
        <f t="shared" si="1"/>
        <v>0.16</v>
      </c>
      <c r="D46" s="5">
        <f t="shared" si="2"/>
        <v>0.08</v>
      </c>
      <c r="E46" s="6">
        <f t="shared" si="3"/>
        <v>258.772701</v>
      </c>
      <c r="F46" s="7">
        <f t="shared" si="10"/>
        <v>129.3863505</v>
      </c>
      <c r="G46" s="14">
        <f t="shared" si="9"/>
        <v>8</v>
      </c>
      <c r="H46" s="9">
        <v>4.0</v>
      </c>
      <c r="I46" s="10">
        <f t="shared" si="5"/>
        <v>3.234658762</v>
      </c>
      <c r="J46" s="11">
        <f t="shared" si="6"/>
        <v>1746.715732</v>
      </c>
      <c r="K46" s="12" t="s">
        <v>12</v>
      </c>
      <c r="L46" s="15"/>
    </row>
    <row r="47">
      <c r="A47" s="2">
        <v>46.0</v>
      </c>
      <c r="B47" s="16">
        <f t="shared" si="7"/>
        <v>1746.715732</v>
      </c>
      <c r="C47" s="4">
        <f t="shared" si="1"/>
        <v>0.16</v>
      </c>
      <c r="D47" s="5">
        <f t="shared" si="2"/>
        <v>0.08</v>
      </c>
      <c r="E47" s="6">
        <f t="shared" si="3"/>
        <v>279.474517</v>
      </c>
      <c r="F47" s="7">
        <f t="shared" si="10"/>
        <v>139.7372585</v>
      </c>
      <c r="G47" s="14">
        <f t="shared" si="9"/>
        <v>8</v>
      </c>
      <c r="H47" s="9">
        <v>4.0</v>
      </c>
      <c r="I47" s="10">
        <f t="shared" si="5"/>
        <v>3.493431463</v>
      </c>
      <c r="J47" s="11">
        <f t="shared" si="6"/>
        <v>1886.45299</v>
      </c>
      <c r="K47" s="12" t="s">
        <v>12</v>
      </c>
      <c r="L47" s="15"/>
    </row>
    <row r="48">
      <c r="A48" s="2">
        <v>47.0</v>
      </c>
      <c r="B48" s="16">
        <f t="shared" si="7"/>
        <v>1886.45299</v>
      </c>
      <c r="C48" s="4">
        <f t="shared" si="1"/>
        <v>0.16</v>
      </c>
      <c r="D48" s="5">
        <f t="shared" si="2"/>
        <v>0.08</v>
      </c>
      <c r="E48" s="6">
        <f t="shared" si="3"/>
        <v>301.8324784</v>
      </c>
      <c r="F48" s="7">
        <f t="shared" si="10"/>
        <v>150.9162392</v>
      </c>
      <c r="G48" s="14">
        <f t="shared" si="9"/>
        <v>8</v>
      </c>
      <c r="H48" s="9">
        <v>4.0</v>
      </c>
      <c r="I48" s="10">
        <f t="shared" si="5"/>
        <v>3.77290598</v>
      </c>
      <c r="J48" s="11">
        <f t="shared" si="6"/>
        <v>2037.369229</v>
      </c>
      <c r="K48" s="12" t="s">
        <v>12</v>
      </c>
      <c r="L48" s="15"/>
    </row>
    <row r="49">
      <c r="A49" s="2">
        <v>48.0</v>
      </c>
      <c r="B49" s="16">
        <f t="shared" si="7"/>
        <v>2037.369229</v>
      </c>
      <c r="C49" s="4">
        <f t="shared" si="1"/>
        <v>0.16</v>
      </c>
      <c r="D49" s="5">
        <f t="shared" si="2"/>
        <v>0.08</v>
      </c>
      <c r="E49" s="6">
        <f t="shared" si="3"/>
        <v>325.9790767</v>
      </c>
      <c r="F49" s="7">
        <f t="shared" si="10"/>
        <v>162.9895383</v>
      </c>
      <c r="G49" s="14">
        <f t="shared" si="9"/>
        <v>8</v>
      </c>
      <c r="H49" s="9">
        <v>4.0</v>
      </c>
      <c r="I49" s="10">
        <f t="shared" si="5"/>
        <v>4.074738458</v>
      </c>
      <c r="J49" s="11">
        <f t="shared" si="6"/>
        <v>2200.358768</v>
      </c>
      <c r="K49" s="12" t="s">
        <v>12</v>
      </c>
      <c r="L49" s="15"/>
    </row>
    <row r="50">
      <c r="A50" s="2">
        <v>49.0</v>
      </c>
      <c r="B50" s="16">
        <f t="shared" si="7"/>
        <v>2200.358768</v>
      </c>
      <c r="C50" s="4">
        <f t="shared" si="1"/>
        <v>0.16</v>
      </c>
      <c r="D50" s="5">
        <f t="shared" si="2"/>
        <v>0.08</v>
      </c>
      <c r="E50" s="6">
        <f t="shared" si="3"/>
        <v>352.0574028</v>
      </c>
      <c r="F50" s="7">
        <f t="shared" si="10"/>
        <v>176.0287014</v>
      </c>
      <c r="G50" s="14">
        <f t="shared" si="9"/>
        <v>8</v>
      </c>
      <c r="H50" s="9">
        <v>4.0</v>
      </c>
      <c r="I50" s="10">
        <f t="shared" si="5"/>
        <v>4.400717535</v>
      </c>
      <c r="J50" s="11">
        <f t="shared" si="6"/>
        <v>2376.387469</v>
      </c>
      <c r="K50" s="12" t="s">
        <v>12</v>
      </c>
      <c r="L50" s="15"/>
    </row>
    <row r="51">
      <c r="A51" s="2">
        <v>50.0</v>
      </c>
      <c r="B51" s="16">
        <f t="shared" si="7"/>
        <v>2376.387469</v>
      </c>
      <c r="C51" s="4">
        <f t="shared" si="1"/>
        <v>0.16</v>
      </c>
      <c r="D51" s="5">
        <f t="shared" si="2"/>
        <v>0.08</v>
      </c>
      <c r="E51" s="6">
        <f t="shared" si="3"/>
        <v>380.221995</v>
      </c>
      <c r="F51" s="7">
        <f t="shared" si="10"/>
        <v>190.1109975</v>
      </c>
      <c r="G51" s="14">
        <f t="shared" si="9"/>
        <v>8</v>
      </c>
      <c r="H51" s="9">
        <v>4.0</v>
      </c>
      <c r="I51" s="10">
        <f t="shared" si="5"/>
        <v>4.752774938</v>
      </c>
      <c r="J51" s="11">
        <f t="shared" si="6"/>
        <v>2566.498466</v>
      </c>
      <c r="K51" s="12" t="s">
        <v>12</v>
      </c>
      <c r="L51" s="15"/>
    </row>
    <row r="52">
      <c r="A52" s="2">
        <v>51.0</v>
      </c>
      <c r="B52" s="16">
        <f t="shared" si="7"/>
        <v>2566.498466</v>
      </c>
      <c r="C52" s="4">
        <f t="shared" si="1"/>
        <v>0.16</v>
      </c>
      <c r="D52" s="5">
        <f t="shared" si="2"/>
        <v>0.08</v>
      </c>
      <c r="E52" s="6">
        <f t="shared" si="3"/>
        <v>410.6397546</v>
      </c>
      <c r="F52" s="7">
        <f t="shared" si="10"/>
        <v>205.3198773</v>
      </c>
      <c r="G52" s="14">
        <f t="shared" si="9"/>
        <v>8</v>
      </c>
      <c r="H52" s="9">
        <v>4.0</v>
      </c>
      <c r="I52" s="10">
        <f t="shared" si="5"/>
        <v>5.132996933</v>
      </c>
      <c r="J52" s="11">
        <f t="shared" si="6"/>
        <v>2771.818344</v>
      </c>
      <c r="K52" s="12" t="s">
        <v>12</v>
      </c>
      <c r="L52" s="15"/>
    </row>
    <row r="53">
      <c r="A53" s="2">
        <v>52.0</v>
      </c>
      <c r="B53" s="16">
        <f t="shared" si="7"/>
        <v>2771.818344</v>
      </c>
      <c r="C53" s="4">
        <f t="shared" si="1"/>
        <v>0.16</v>
      </c>
      <c r="D53" s="5">
        <f t="shared" si="2"/>
        <v>0.08</v>
      </c>
      <c r="E53" s="6">
        <f t="shared" si="3"/>
        <v>443.490935</v>
      </c>
      <c r="F53" s="7">
        <f t="shared" si="10"/>
        <v>221.7454675</v>
      </c>
      <c r="G53" s="14">
        <f t="shared" si="9"/>
        <v>8</v>
      </c>
      <c r="H53" s="9">
        <v>4.0</v>
      </c>
      <c r="I53" s="10">
        <f t="shared" si="5"/>
        <v>5.543636688</v>
      </c>
      <c r="J53" s="11">
        <f t="shared" si="6"/>
        <v>2993.563811</v>
      </c>
      <c r="K53" s="12" t="s">
        <v>12</v>
      </c>
      <c r="L53" s="15"/>
    </row>
    <row r="54">
      <c r="A54" s="2">
        <v>53.0</v>
      </c>
      <c r="B54" s="16">
        <f t="shared" si="7"/>
        <v>2993.563811</v>
      </c>
      <c r="C54" s="4">
        <f t="shared" si="1"/>
        <v>0.14</v>
      </c>
      <c r="D54" s="5">
        <f t="shared" si="2"/>
        <v>0.07</v>
      </c>
      <c r="E54" s="6">
        <f t="shared" si="3"/>
        <v>419.0989336</v>
      </c>
      <c r="F54" s="7">
        <f t="shared" ref="F54:F76" si="11">B54*7%</f>
        <v>209.5494668</v>
      </c>
      <c r="G54" s="14">
        <f t="shared" si="9"/>
        <v>8</v>
      </c>
      <c r="H54" s="9">
        <v>4.0</v>
      </c>
      <c r="I54" s="10">
        <f t="shared" si="5"/>
        <v>5.23873667</v>
      </c>
      <c r="J54" s="11">
        <f t="shared" si="6"/>
        <v>3203.113278</v>
      </c>
      <c r="K54" s="12" t="s">
        <v>12</v>
      </c>
      <c r="L54" s="15"/>
    </row>
    <row r="55">
      <c r="A55" s="2">
        <v>54.0</v>
      </c>
      <c r="B55" s="16">
        <f t="shared" si="7"/>
        <v>3203.113278</v>
      </c>
      <c r="C55" s="4">
        <f t="shared" si="1"/>
        <v>0.14</v>
      </c>
      <c r="D55" s="5">
        <f t="shared" si="2"/>
        <v>0.07</v>
      </c>
      <c r="E55" s="6">
        <f t="shared" si="3"/>
        <v>448.4358589</v>
      </c>
      <c r="F55" s="7">
        <f t="shared" si="11"/>
        <v>224.2179295</v>
      </c>
      <c r="G55" s="14">
        <f t="shared" si="9"/>
        <v>8</v>
      </c>
      <c r="H55" s="9">
        <v>4.0</v>
      </c>
      <c r="I55" s="10">
        <f t="shared" si="5"/>
        <v>5.605448237</v>
      </c>
      <c r="J55" s="11">
        <f t="shared" si="6"/>
        <v>3427.331208</v>
      </c>
      <c r="K55" s="12" t="s">
        <v>12</v>
      </c>
      <c r="L55" s="15"/>
    </row>
    <row r="56">
      <c r="A56" s="2">
        <v>55.0</v>
      </c>
      <c r="B56" s="16">
        <f t="shared" si="7"/>
        <v>3427.331208</v>
      </c>
      <c r="C56" s="4">
        <f t="shared" si="1"/>
        <v>0.14</v>
      </c>
      <c r="D56" s="5">
        <f t="shared" si="2"/>
        <v>0.07</v>
      </c>
      <c r="E56" s="6">
        <f t="shared" si="3"/>
        <v>479.8263691</v>
      </c>
      <c r="F56" s="7">
        <f t="shared" si="11"/>
        <v>239.9131845</v>
      </c>
      <c r="G56" s="14">
        <f t="shared" si="9"/>
        <v>8</v>
      </c>
      <c r="H56" s="9">
        <v>4.0</v>
      </c>
      <c r="I56" s="10">
        <f t="shared" si="5"/>
        <v>5.997829613</v>
      </c>
      <c r="J56" s="11">
        <f t="shared" si="6"/>
        <v>3667.244392</v>
      </c>
      <c r="K56" s="17"/>
      <c r="L56" s="15"/>
    </row>
    <row r="57">
      <c r="A57" s="2">
        <v>56.0</v>
      </c>
      <c r="B57" s="16">
        <f t="shared" si="7"/>
        <v>3667.244392</v>
      </c>
      <c r="C57" s="4">
        <f t="shared" si="1"/>
        <v>0.14</v>
      </c>
      <c r="D57" s="5">
        <f t="shared" si="2"/>
        <v>0.07</v>
      </c>
      <c r="E57" s="6">
        <f t="shared" si="3"/>
        <v>513.4142149</v>
      </c>
      <c r="F57" s="7">
        <f t="shared" si="11"/>
        <v>256.7071074</v>
      </c>
      <c r="G57" s="14">
        <f t="shared" si="9"/>
        <v>8</v>
      </c>
      <c r="H57" s="9">
        <v>4.0</v>
      </c>
      <c r="I57" s="10">
        <f t="shared" si="5"/>
        <v>6.417677686</v>
      </c>
      <c r="J57" s="11">
        <f t="shared" si="6"/>
        <v>3923.9515</v>
      </c>
      <c r="K57" s="17"/>
      <c r="L57" s="15"/>
    </row>
    <row r="58">
      <c r="A58" s="2">
        <v>57.0</v>
      </c>
      <c r="B58" s="16">
        <f t="shared" si="7"/>
        <v>3923.9515</v>
      </c>
      <c r="C58" s="4">
        <f t="shared" si="1"/>
        <v>0.14</v>
      </c>
      <c r="D58" s="5">
        <f t="shared" si="2"/>
        <v>0.07</v>
      </c>
      <c r="E58" s="6">
        <f t="shared" si="3"/>
        <v>549.3532099</v>
      </c>
      <c r="F58" s="7">
        <f t="shared" si="11"/>
        <v>274.676605</v>
      </c>
      <c r="G58" s="14">
        <f t="shared" si="9"/>
        <v>8</v>
      </c>
      <c r="H58" s="9">
        <v>4.0</v>
      </c>
      <c r="I58" s="10">
        <f t="shared" si="5"/>
        <v>6.866915124</v>
      </c>
      <c r="J58" s="11">
        <f t="shared" si="6"/>
        <v>4198.628105</v>
      </c>
      <c r="K58" s="17"/>
      <c r="L58" s="15"/>
    </row>
    <row r="59">
      <c r="A59" s="2">
        <v>58.0</v>
      </c>
      <c r="B59" s="16">
        <f t="shared" si="7"/>
        <v>4198.628105</v>
      </c>
      <c r="C59" s="4">
        <f t="shared" si="1"/>
        <v>0.14</v>
      </c>
      <c r="D59" s="5">
        <f t="shared" si="2"/>
        <v>0.07</v>
      </c>
      <c r="E59" s="6">
        <f t="shared" si="3"/>
        <v>587.8079346</v>
      </c>
      <c r="F59" s="7">
        <f t="shared" si="11"/>
        <v>293.9039673</v>
      </c>
      <c r="G59" s="14">
        <f t="shared" si="9"/>
        <v>8</v>
      </c>
      <c r="H59" s="9">
        <v>4.0</v>
      </c>
      <c r="I59" s="10">
        <f t="shared" si="5"/>
        <v>7.347599183</v>
      </c>
      <c r="J59" s="11">
        <f t="shared" si="6"/>
        <v>4492.532072</v>
      </c>
      <c r="K59" s="17"/>
      <c r="L59" s="15"/>
    </row>
    <row r="60">
      <c r="A60" s="2">
        <v>59.0</v>
      </c>
      <c r="B60" s="16">
        <f t="shared" si="7"/>
        <v>4492.532072</v>
      </c>
      <c r="C60" s="4">
        <f t="shared" si="1"/>
        <v>0.14</v>
      </c>
      <c r="D60" s="5">
        <f t="shared" si="2"/>
        <v>0.07</v>
      </c>
      <c r="E60" s="6">
        <f t="shared" si="3"/>
        <v>628.9544901</v>
      </c>
      <c r="F60" s="7">
        <f t="shared" si="11"/>
        <v>314.477245</v>
      </c>
      <c r="G60" s="14">
        <f t="shared" si="9"/>
        <v>8</v>
      </c>
      <c r="H60" s="9">
        <v>4.0</v>
      </c>
      <c r="I60" s="10">
        <f t="shared" si="5"/>
        <v>7.861931126</v>
      </c>
      <c r="J60" s="18">
        <f t="shared" si="6"/>
        <v>4807.009317</v>
      </c>
      <c r="K60" s="17"/>
      <c r="L60" s="15"/>
    </row>
    <row r="61">
      <c r="A61" s="2">
        <v>60.0</v>
      </c>
      <c r="B61" s="16">
        <f t="shared" si="7"/>
        <v>4807.009317</v>
      </c>
      <c r="C61" s="4">
        <f t="shared" si="1"/>
        <v>0.14</v>
      </c>
      <c r="D61" s="5">
        <f t="shared" si="2"/>
        <v>0.07</v>
      </c>
      <c r="E61" s="6">
        <f t="shared" si="3"/>
        <v>672.9813044</v>
      </c>
      <c r="F61" s="7">
        <f t="shared" si="11"/>
        <v>336.4906522</v>
      </c>
      <c r="G61" s="14">
        <f t="shared" si="9"/>
        <v>8</v>
      </c>
      <c r="H61" s="9">
        <v>4.0</v>
      </c>
      <c r="I61" s="10">
        <f t="shared" si="5"/>
        <v>8.412266304</v>
      </c>
      <c r="J61" s="11">
        <f t="shared" si="6"/>
        <v>5143.499969</v>
      </c>
      <c r="K61" s="17"/>
      <c r="L61" s="15"/>
    </row>
    <row r="62">
      <c r="A62" s="2">
        <v>61.0</v>
      </c>
      <c r="B62" s="16">
        <f t="shared" si="7"/>
        <v>5143.499969</v>
      </c>
      <c r="C62" s="4">
        <f t="shared" si="1"/>
        <v>0.14</v>
      </c>
      <c r="D62" s="5">
        <f t="shared" si="2"/>
        <v>0.07</v>
      </c>
      <c r="E62" s="6">
        <f t="shared" si="3"/>
        <v>720.0899957</v>
      </c>
      <c r="F62" s="7">
        <f t="shared" si="11"/>
        <v>360.0449978</v>
      </c>
      <c r="G62" s="14">
        <f t="shared" si="9"/>
        <v>8</v>
      </c>
      <c r="H62" s="9">
        <v>4.0</v>
      </c>
      <c r="I62" s="10">
        <f t="shared" si="5"/>
        <v>9.001124946</v>
      </c>
      <c r="J62" s="11">
        <f t="shared" si="6"/>
        <v>5503.544967</v>
      </c>
      <c r="K62" s="17"/>
      <c r="L62" s="15"/>
    </row>
    <row r="63">
      <c r="A63" s="2">
        <v>62.0</v>
      </c>
      <c r="B63" s="16">
        <f t="shared" si="7"/>
        <v>5503.544967</v>
      </c>
      <c r="C63" s="4">
        <f t="shared" si="1"/>
        <v>0.14</v>
      </c>
      <c r="D63" s="5">
        <f t="shared" si="2"/>
        <v>0.07</v>
      </c>
      <c r="E63" s="6">
        <f t="shared" si="3"/>
        <v>770.4962954</v>
      </c>
      <c r="F63" s="7">
        <f t="shared" si="11"/>
        <v>385.2481477</v>
      </c>
      <c r="G63" s="14">
        <f t="shared" si="9"/>
        <v>8</v>
      </c>
      <c r="H63" s="9">
        <v>4.0</v>
      </c>
      <c r="I63" s="10">
        <f t="shared" si="5"/>
        <v>9.631203692</v>
      </c>
      <c r="J63" s="11">
        <f t="shared" si="6"/>
        <v>5888.793115</v>
      </c>
      <c r="K63" s="17"/>
      <c r="L63" s="15"/>
    </row>
    <row r="64">
      <c r="A64" s="2">
        <v>63.0</v>
      </c>
      <c r="B64" s="16">
        <f t="shared" si="7"/>
        <v>5888.793115</v>
      </c>
      <c r="C64" s="4">
        <f t="shared" si="1"/>
        <v>0.14</v>
      </c>
      <c r="D64" s="5">
        <f t="shared" si="2"/>
        <v>0.07</v>
      </c>
      <c r="E64" s="6">
        <f t="shared" si="3"/>
        <v>824.431036</v>
      </c>
      <c r="F64" s="7">
        <f t="shared" si="11"/>
        <v>412.215518</v>
      </c>
      <c r="G64" s="14">
        <f t="shared" si="9"/>
        <v>8</v>
      </c>
      <c r="H64" s="9">
        <v>4.0</v>
      </c>
      <c r="I64" s="10">
        <f t="shared" si="5"/>
        <v>10.30538795</v>
      </c>
      <c r="J64" s="11">
        <f t="shared" si="6"/>
        <v>6301.008633</v>
      </c>
      <c r="K64" s="17"/>
      <c r="L64" s="15"/>
    </row>
    <row r="65">
      <c r="A65" s="2">
        <v>64.0</v>
      </c>
      <c r="B65" s="16">
        <f t="shared" si="7"/>
        <v>6301.008633</v>
      </c>
      <c r="C65" s="4">
        <f t="shared" si="1"/>
        <v>0.14</v>
      </c>
      <c r="D65" s="5">
        <f t="shared" si="2"/>
        <v>0.07</v>
      </c>
      <c r="E65" s="6">
        <f t="shared" si="3"/>
        <v>882.1412086</v>
      </c>
      <c r="F65" s="7">
        <f t="shared" si="11"/>
        <v>441.0706043</v>
      </c>
      <c r="G65" s="14">
        <f t="shared" si="9"/>
        <v>8</v>
      </c>
      <c r="H65" s="9">
        <v>4.0</v>
      </c>
      <c r="I65" s="10">
        <f t="shared" si="5"/>
        <v>11.02676511</v>
      </c>
      <c r="J65" s="11">
        <f t="shared" si="6"/>
        <v>6742.079237</v>
      </c>
      <c r="K65" s="17"/>
      <c r="L65" s="15"/>
    </row>
    <row r="66">
      <c r="A66" s="2">
        <v>65.0</v>
      </c>
      <c r="B66" s="16">
        <f t="shared" si="7"/>
        <v>6742.079237</v>
      </c>
      <c r="C66" s="4">
        <f t="shared" si="1"/>
        <v>0.14</v>
      </c>
      <c r="D66" s="5">
        <f t="shared" si="2"/>
        <v>0.07</v>
      </c>
      <c r="E66" s="6">
        <f t="shared" si="3"/>
        <v>943.8910932</v>
      </c>
      <c r="F66" s="7">
        <f t="shared" si="11"/>
        <v>471.9455466</v>
      </c>
      <c r="G66" s="14">
        <f t="shared" si="9"/>
        <v>8</v>
      </c>
      <c r="H66" s="9">
        <v>4.0</v>
      </c>
      <c r="I66" s="10">
        <f t="shared" si="5"/>
        <v>11.79863866</v>
      </c>
      <c r="J66" s="11">
        <f t="shared" si="6"/>
        <v>7214.024783</v>
      </c>
      <c r="K66" s="17"/>
      <c r="L66" s="15"/>
    </row>
    <row r="67">
      <c r="A67" s="2">
        <v>66.0</v>
      </c>
      <c r="B67" s="16">
        <f t="shared" si="7"/>
        <v>7214.024783</v>
      </c>
      <c r="C67" s="4">
        <f t="shared" si="1"/>
        <v>0.14</v>
      </c>
      <c r="D67" s="5">
        <f t="shared" si="2"/>
        <v>0.07</v>
      </c>
      <c r="E67" s="6">
        <f t="shared" si="3"/>
        <v>1009.96347</v>
      </c>
      <c r="F67" s="7">
        <f t="shared" si="11"/>
        <v>504.9817348</v>
      </c>
      <c r="G67" s="14">
        <f t="shared" si="9"/>
        <v>8</v>
      </c>
      <c r="H67" s="9">
        <v>4.0</v>
      </c>
      <c r="I67" s="10">
        <f t="shared" si="5"/>
        <v>12.62454337</v>
      </c>
      <c r="J67" s="11">
        <f t="shared" si="6"/>
        <v>7719.006518</v>
      </c>
      <c r="K67" s="17"/>
      <c r="L67" s="15"/>
    </row>
    <row r="68">
      <c r="A68" s="2">
        <v>67.0</v>
      </c>
      <c r="B68" s="16">
        <f t="shared" si="7"/>
        <v>7719.006518</v>
      </c>
      <c r="C68" s="4">
        <f t="shared" si="1"/>
        <v>0.14</v>
      </c>
      <c r="D68" s="5">
        <f t="shared" si="2"/>
        <v>0.07</v>
      </c>
      <c r="E68" s="6">
        <f t="shared" si="3"/>
        <v>1080.660913</v>
      </c>
      <c r="F68" s="7">
        <f t="shared" si="11"/>
        <v>540.3304563</v>
      </c>
      <c r="G68" s="14">
        <f t="shared" si="9"/>
        <v>8</v>
      </c>
      <c r="H68" s="9">
        <v>4.0</v>
      </c>
      <c r="I68" s="10">
        <f t="shared" si="5"/>
        <v>13.50826141</v>
      </c>
      <c r="J68" s="11">
        <f t="shared" si="6"/>
        <v>8259.336975</v>
      </c>
      <c r="K68" s="17"/>
      <c r="L68" s="15"/>
    </row>
    <row r="69">
      <c r="A69" s="2">
        <v>68.0</v>
      </c>
      <c r="B69" s="16">
        <f t="shared" si="7"/>
        <v>8259.336975</v>
      </c>
      <c r="C69" s="4">
        <f t="shared" si="1"/>
        <v>0.14</v>
      </c>
      <c r="D69" s="5">
        <f t="shared" si="2"/>
        <v>0.07</v>
      </c>
      <c r="E69" s="6">
        <f t="shared" si="3"/>
        <v>1156.307176</v>
      </c>
      <c r="F69" s="7">
        <f t="shared" si="11"/>
        <v>578.1535882</v>
      </c>
      <c r="G69" s="14">
        <f t="shared" si="9"/>
        <v>8</v>
      </c>
      <c r="H69" s="9">
        <v>4.0</v>
      </c>
      <c r="I69" s="10">
        <f t="shared" si="5"/>
        <v>14.45383971</v>
      </c>
      <c r="J69" s="11">
        <f t="shared" si="6"/>
        <v>8837.490563</v>
      </c>
      <c r="K69" s="17"/>
      <c r="L69" s="15"/>
    </row>
    <row r="70">
      <c r="A70" s="2">
        <v>69.0</v>
      </c>
      <c r="B70" s="16">
        <f t="shared" si="7"/>
        <v>8837.490563</v>
      </c>
      <c r="C70" s="4">
        <f t="shared" si="1"/>
        <v>0.14</v>
      </c>
      <c r="D70" s="5">
        <f t="shared" si="2"/>
        <v>0.07</v>
      </c>
      <c r="E70" s="6">
        <f t="shared" si="3"/>
        <v>1237.248679</v>
      </c>
      <c r="F70" s="7">
        <f t="shared" si="11"/>
        <v>618.6243394</v>
      </c>
      <c r="G70" s="14">
        <f t="shared" si="9"/>
        <v>8</v>
      </c>
      <c r="H70" s="9">
        <v>4.0</v>
      </c>
      <c r="I70" s="10">
        <f t="shared" si="5"/>
        <v>15.46560848</v>
      </c>
      <c r="J70" s="11">
        <f t="shared" si="6"/>
        <v>9456.114902</v>
      </c>
      <c r="K70" s="17"/>
      <c r="L70" s="15"/>
    </row>
    <row r="71">
      <c r="A71" s="2">
        <v>70.0</v>
      </c>
      <c r="B71" s="16">
        <f t="shared" si="7"/>
        <v>9456.114902</v>
      </c>
      <c r="C71" s="4">
        <f t="shared" si="1"/>
        <v>0.14</v>
      </c>
      <c r="D71" s="5">
        <f t="shared" si="2"/>
        <v>0.07</v>
      </c>
      <c r="E71" s="6">
        <f t="shared" si="3"/>
        <v>1323.856086</v>
      </c>
      <c r="F71" s="7">
        <f t="shared" si="11"/>
        <v>661.9280432</v>
      </c>
      <c r="G71" s="14">
        <f t="shared" si="9"/>
        <v>8</v>
      </c>
      <c r="H71" s="9">
        <v>4.0</v>
      </c>
      <c r="I71" s="10">
        <f t="shared" si="5"/>
        <v>16.54820108</v>
      </c>
      <c r="J71" s="11">
        <f t="shared" si="6"/>
        <v>10118.04295</v>
      </c>
      <c r="K71" s="17"/>
      <c r="L71" s="15"/>
    </row>
    <row r="72">
      <c r="A72" s="2">
        <v>71.0</v>
      </c>
      <c r="B72" s="16">
        <f t="shared" si="7"/>
        <v>10118.04295</v>
      </c>
      <c r="C72" s="4">
        <f t="shared" si="1"/>
        <v>0.14</v>
      </c>
      <c r="D72" s="5">
        <f t="shared" si="2"/>
        <v>0.07</v>
      </c>
      <c r="E72" s="6">
        <f t="shared" si="3"/>
        <v>1416.526012</v>
      </c>
      <c r="F72" s="7">
        <f t="shared" si="11"/>
        <v>708.2630062</v>
      </c>
      <c r="G72" s="14">
        <f t="shared" si="9"/>
        <v>8</v>
      </c>
      <c r="H72" s="9">
        <v>4.0</v>
      </c>
      <c r="I72" s="10">
        <f t="shared" si="5"/>
        <v>17.70657515</v>
      </c>
      <c r="J72" s="11">
        <f t="shared" si="6"/>
        <v>10826.30595</v>
      </c>
      <c r="K72" s="17"/>
      <c r="L72" s="15"/>
    </row>
    <row r="73">
      <c r="A73" s="2">
        <v>72.0</v>
      </c>
      <c r="B73" s="16">
        <f t="shared" si="7"/>
        <v>10826.30595</v>
      </c>
      <c r="C73" s="4">
        <f t="shared" si="1"/>
        <v>0.14</v>
      </c>
      <c r="D73" s="5">
        <f t="shared" si="2"/>
        <v>0.07</v>
      </c>
      <c r="E73" s="6">
        <f t="shared" si="3"/>
        <v>1515.682833</v>
      </c>
      <c r="F73" s="7">
        <f t="shared" si="11"/>
        <v>757.8414166</v>
      </c>
      <c r="G73" s="14">
        <f t="shared" si="9"/>
        <v>8</v>
      </c>
      <c r="H73" s="9">
        <v>4.0</v>
      </c>
      <c r="I73" s="10">
        <f t="shared" si="5"/>
        <v>18.94603542</v>
      </c>
      <c r="J73" s="11">
        <f t="shared" si="6"/>
        <v>11584.14737</v>
      </c>
      <c r="K73" s="17"/>
      <c r="L73" s="15"/>
    </row>
    <row r="74">
      <c r="A74" s="2">
        <v>73.0</v>
      </c>
      <c r="B74" s="16">
        <f t="shared" si="7"/>
        <v>11584.14737</v>
      </c>
      <c r="C74" s="4">
        <f t="shared" si="1"/>
        <v>0.14</v>
      </c>
      <c r="D74" s="5">
        <f t="shared" si="2"/>
        <v>0.07</v>
      </c>
      <c r="E74" s="6">
        <f t="shared" si="3"/>
        <v>1621.780632</v>
      </c>
      <c r="F74" s="7">
        <f t="shared" si="11"/>
        <v>810.8903158</v>
      </c>
      <c r="G74" s="14">
        <f t="shared" si="9"/>
        <v>8</v>
      </c>
      <c r="H74" s="9">
        <v>4.0</v>
      </c>
      <c r="I74" s="10">
        <f t="shared" si="5"/>
        <v>20.27225789</v>
      </c>
      <c r="J74" s="11">
        <f t="shared" si="6"/>
        <v>12395.03768</v>
      </c>
      <c r="K74" s="17"/>
      <c r="L74" s="15"/>
    </row>
    <row r="75">
      <c r="A75" s="2">
        <v>74.0</v>
      </c>
      <c r="B75" s="16">
        <f t="shared" si="7"/>
        <v>12395.03768</v>
      </c>
      <c r="C75" s="4">
        <f t="shared" si="1"/>
        <v>0.14</v>
      </c>
      <c r="D75" s="5">
        <f t="shared" si="2"/>
        <v>0.07</v>
      </c>
      <c r="E75" s="6">
        <f t="shared" si="3"/>
        <v>1735.305276</v>
      </c>
      <c r="F75" s="7">
        <f t="shared" si="11"/>
        <v>867.6526379</v>
      </c>
      <c r="G75" s="14">
        <f t="shared" si="9"/>
        <v>8</v>
      </c>
      <c r="H75" s="9">
        <v>4.0</v>
      </c>
      <c r="I75" s="10">
        <f t="shared" si="5"/>
        <v>21.69131595</v>
      </c>
      <c r="J75" s="11">
        <f t="shared" si="6"/>
        <v>13262.69032</v>
      </c>
      <c r="K75" s="17"/>
      <c r="L75" s="15"/>
    </row>
    <row r="76">
      <c r="A76" s="2">
        <v>75.0</v>
      </c>
      <c r="B76" s="16">
        <f t="shared" si="7"/>
        <v>13262.69032</v>
      </c>
      <c r="C76" s="4">
        <f t="shared" si="1"/>
        <v>0.14</v>
      </c>
      <c r="D76" s="5">
        <f t="shared" si="2"/>
        <v>0.07</v>
      </c>
      <c r="E76" s="6">
        <f t="shared" si="3"/>
        <v>1856.776645</v>
      </c>
      <c r="F76" s="7">
        <f t="shared" si="11"/>
        <v>928.3883225</v>
      </c>
      <c r="G76" s="14">
        <f t="shared" si="9"/>
        <v>8</v>
      </c>
      <c r="H76" s="9">
        <v>4.0</v>
      </c>
      <c r="I76" s="10">
        <f t="shared" si="5"/>
        <v>23.20970806</v>
      </c>
      <c r="J76" s="11">
        <f t="shared" si="6"/>
        <v>14191.07864</v>
      </c>
      <c r="K76" s="17"/>
      <c r="L76" s="15"/>
    </row>
    <row r="77">
      <c r="A77" s="2">
        <v>76.0</v>
      </c>
      <c r="B77" s="16">
        <f t="shared" si="7"/>
        <v>14191.07864</v>
      </c>
      <c r="C77" s="4">
        <f t="shared" si="1"/>
        <v>0.12</v>
      </c>
      <c r="D77" s="5">
        <f t="shared" si="2"/>
        <v>0.06</v>
      </c>
      <c r="E77" s="6">
        <f t="shared" si="3"/>
        <v>1702.929437</v>
      </c>
      <c r="F77" s="7">
        <f t="shared" ref="F77:F85" si="12">B77*6%</f>
        <v>851.4647187</v>
      </c>
      <c r="G77" s="14">
        <f t="shared" si="9"/>
        <v>8</v>
      </c>
      <c r="H77" s="9">
        <v>4.0</v>
      </c>
      <c r="I77" s="10">
        <f t="shared" si="5"/>
        <v>21.28661797</v>
      </c>
      <c r="J77" s="11">
        <f t="shared" si="6"/>
        <v>15042.54336</v>
      </c>
      <c r="K77" s="17"/>
      <c r="L77" s="15"/>
    </row>
    <row r="78">
      <c r="A78" s="2">
        <v>77.0</v>
      </c>
      <c r="B78" s="16">
        <f t="shared" si="7"/>
        <v>15042.54336</v>
      </c>
      <c r="C78" s="4">
        <f t="shared" si="1"/>
        <v>0.12</v>
      </c>
      <c r="D78" s="5">
        <f t="shared" si="2"/>
        <v>0.06</v>
      </c>
      <c r="E78" s="6">
        <f t="shared" si="3"/>
        <v>1805.105204</v>
      </c>
      <c r="F78" s="7">
        <f t="shared" si="12"/>
        <v>902.5526018</v>
      </c>
      <c r="G78" s="14">
        <f t="shared" si="9"/>
        <v>8</v>
      </c>
      <c r="H78" s="9">
        <v>4.0</v>
      </c>
      <c r="I78" s="10">
        <f t="shared" si="5"/>
        <v>22.56381504</v>
      </c>
      <c r="J78" s="11">
        <f t="shared" si="6"/>
        <v>15945.09596</v>
      </c>
      <c r="K78" s="17"/>
      <c r="L78" s="15"/>
    </row>
    <row r="79">
      <c r="A79" s="19">
        <v>78.0</v>
      </c>
      <c r="B79" s="18">
        <f t="shared" si="7"/>
        <v>15945.09596</v>
      </c>
      <c r="C79" s="20">
        <f t="shared" si="1"/>
        <v>0.12</v>
      </c>
      <c r="D79" s="21">
        <f t="shared" si="2"/>
        <v>0.06</v>
      </c>
      <c r="E79" s="22">
        <f t="shared" si="3"/>
        <v>1913.411516</v>
      </c>
      <c r="F79" s="7">
        <f t="shared" si="12"/>
        <v>956.7057579</v>
      </c>
      <c r="G79" s="23">
        <f t="shared" si="9"/>
        <v>8</v>
      </c>
      <c r="H79" s="24">
        <v>4.0</v>
      </c>
      <c r="I79" s="25">
        <f t="shared" si="5"/>
        <v>23.91764395</v>
      </c>
      <c r="J79" s="18">
        <f t="shared" si="6"/>
        <v>16901.80172</v>
      </c>
      <c r="K79" s="17"/>
      <c r="L79" s="15"/>
    </row>
    <row r="80">
      <c r="A80" s="2">
        <v>79.0</v>
      </c>
      <c r="B80" s="16">
        <f t="shared" si="7"/>
        <v>16901.80172</v>
      </c>
      <c r="C80" s="4">
        <f t="shared" si="1"/>
        <v>0.12</v>
      </c>
      <c r="D80" s="5">
        <f t="shared" si="2"/>
        <v>0.06</v>
      </c>
      <c r="E80" s="6">
        <f t="shared" si="3"/>
        <v>2028.216207</v>
      </c>
      <c r="F80" s="7">
        <f t="shared" si="12"/>
        <v>1014.108103</v>
      </c>
      <c r="G80" s="14">
        <f t="shared" si="9"/>
        <v>8</v>
      </c>
      <c r="H80" s="9">
        <v>4.0</v>
      </c>
      <c r="I80" s="10">
        <f t="shared" si="5"/>
        <v>25.35270258</v>
      </c>
      <c r="J80" s="11">
        <f t="shared" si="6"/>
        <v>17915.90983</v>
      </c>
      <c r="K80" s="17"/>
      <c r="L80" s="15"/>
    </row>
    <row r="81">
      <c r="A81" s="2">
        <v>80.0</v>
      </c>
      <c r="B81" s="16">
        <f t="shared" si="7"/>
        <v>17915.90983</v>
      </c>
      <c r="C81" s="4">
        <f t="shared" si="1"/>
        <v>0.12</v>
      </c>
      <c r="D81" s="5">
        <f t="shared" si="2"/>
        <v>0.06</v>
      </c>
      <c r="E81" s="6">
        <f t="shared" si="3"/>
        <v>2149.909179</v>
      </c>
      <c r="F81" s="7">
        <f t="shared" si="12"/>
        <v>1074.95459</v>
      </c>
      <c r="G81" s="14">
        <f t="shared" si="9"/>
        <v>8</v>
      </c>
      <c r="H81" s="9">
        <v>4.0</v>
      </c>
      <c r="I81" s="10">
        <f t="shared" si="5"/>
        <v>26.87386474</v>
      </c>
      <c r="J81" s="11">
        <f t="shared" si="6"/>
        <v>18990.86442</v>
      </c>
      <c r="K81" s="17"/>
      <c r="L81" s="15"/>
    </row>
    <row r="82">
      <c r="A82" s="2">
        <v>81.0</v>
      </c>
      <c r="B82" s="16">
        <f t="shared" si="7"/>
        <v>18990.86442</v>
      </c>
      <c r="C82" s="4">
        <f t="shared" si="1"/>
        <v>0.12</v>
      </c>
      <c r="D82" s="5">
        <f t="shared" si="2"/>
        <v>0.06</v>
      </c>
      <c r="E82" s="6">
        <f t="shared" si="3"/>
        <v>2278.90373</v>
      </c>
      <c r="F82" s="7">
        <f t="shared" si="12"/>
        <v>1139.451865</v>
      </c>
      <c r="G82" s="14">
        <f t="shared" si="9"/>
        <v>8</v>
      </c>
      <c r="H82" s="9">
        <v>4.0</v>
      </c>
      <c r="I82" s="10">
        <f t="shared" si="5"/>
        <v>28.48629662</v>
      </c>
      <c r="J82" s="11">
        <f t="shared" si="6"/>
        <v>20130.31628</v>
      </c>
      <c r="K82" s="17"/>
      <c r="L82" s="15"/>
    </row>
    <row r="83">
      <c r="A83" s="2">
        <v>82.0</v>
      </c>
      <c r="B83" s="16">
        <f t="shared" si="7"/>
        <v>20130.31628</v>
      </c>
      <c r="C83" s="4">
        <f t="shared" si="1"/>
        <v>0.12</v>
      </c>
      <c r="D83" s="5">
        <f t="shared" si="2"/>
        <v>0.06</v>
      </c>
      <c r="E83" s="6">
        <f t="shared" si="3"/>
        <v>2415.637954</v>
      </c>
      <c r="F83" s="7">
        <f t="shared" si="12"/>
        <v>1207.818977</v>
      </c>
      <c r="G83" s="14">
        <f t="shared" si="9"/>
        <v>8</v>
      </c>
      <c r="H83" s="9">
        <v>4.0</v>
      </c>
      <c r="I83" s="10">
        <f t="shared" si="5"/>
        <v>30.19547442</v>
      </c>
      <c r="J83" s="11">
        <f t="shared" si="6"/>
        <v>21338.13526</v>
      </c>
      <c r="K83" s="17"/>
      <c r="L83" s="15"/>
    </row>
    <row r="84">
      <c r="A84" s="2">
        <v>83.0</v>
      </c>
      <c r="B84" s="16">
        <f t="shared" si="7"/>
        <v>21338.13526</v>
      </c>
      <c r="C84" s="4">
        <f t="shared" si="1"/>
        <v>0.12</v>
      </c>
      <c r="D84" s="5">
        <f t="shared" si="2"/>
        <v>0.06</v>
      </c>
      <c r="E84" s="6">
        <f t="shared" si="3"/>
        <v>2560.576231</v>
      </c>
      <c r="F84" s="7">
        <f t="shared" si="12"/>
        <v>1280.288115</v>
      </c>
      <c r="G84" s="14">
        <f t="shared" si="9"/>
        <v>8</v>
      </c>
      <c r="H84" s="9">
        <v>4.0</v>
      </c>
      <c r="I84" s="10">
        <f t="shared" si="5"/>
        <v>32.00720289</v>
      </c>
      <c r="J84" s="11">
        <f t="shared" si="6"/>
        <v>22618.42337</v>
      </c>
      <c r="K84" s="17"/>
      <c r="L84" s="15"/>
    </row>
    <row r="85">
      <c r="A85" s="2">
        <v>84.0</v>
      </c>
      <c r="B85" s="16">
        <f t="shared" si="7"/>
        <v>22618.42337</v>
      </c>
      <c r="C85" s="4">
        <f t="shared" si="1"/>
        <v>0.12</v>
      </c>
      <c r="D85" s="5">
        <f t="shared" si="2"/>
        <v>0.06</v>
      </c>
      <c r="E85" s="6">
        <f t="shared" si="3"/>
        <v>2714.210805</v>
      </c>
      <c r="F85" s="7">
        <f t="shared" si="12"/>
        <v>1357.105402</v>
      </c>
      <c r="G85" s="14">
        <f t="shared" si="9"/>
        <v>8</v>
      </c>
      <c r="H85" s="9">
        <v>4.0</v>
      </c>
      <c r="I85" s="10">
        <f t="shared" si="5"/>
        <v>33.92763506</v>
      </c>
      <c r="J85" s="11">
        <f t="shared" si="6"/>
        <v>23975.52877</v>
      </c>
      <c r="K85" s="17"/>
      <c r="L85" s="15"/>
    </row>
    <row r="86">
      <c r="A86" s="2">
        <v>85.0</v>
      </c>
      <c r="B86" s="16">
        <f t="shared" si="7"/>
        <v>23975.52877</v>
      </c>
      <c r="C86" s="4">
        <f t="shared" si="1"/>
        <v>0.1</v>
      </c>
      <c r="D86" s="5">
        <f t="shared" si="2"/>
        <v>0.05</v>
      </c>
      <c r="E86" s="6">
        <f t="shared" si="3"/>
        <v>2397.552877</v>
      </c>
      <c r="F86" s="7">
        <f t="shared" ref="F86:F99" si="13">B86*5%</f>
        <v>1198.776439</v>
      </c>
      <c r="G86" s="14">
        <f t="shared" si="9"/>
        <v>8</v>
      </c>
      <c r="H86" s="9">
        <v>4.0</v>
      </c>
      <c r="I86" s="10">
        <f t="shared" si="5"/>
        <v>29.96941097</v>
      </c>
      <c r="J86" s="11">
        <f t="shared" si="6"/>
        <v>25174.30521</v>
      </c>
      <c r="K86" s="17"/>
      <c r="L86" s="15"/>
    </row>
    <row r="87">
      <c r="A87" s="2">
        <v>86.0</v>
      </c>
      <c r="B87" s="16">
        <f t="shared" si="7"/>
        <v>25174.30521</v>
      </c>
      <c r="C87" s="4">
        <f t="shared" si="1"/>
        <v>0.1</v>
      </c>
      <c r="D87" s="5">
        <f t="shared" si="2"/>
        <v>0.05</v>
      </c>
      <c r="E87" s="6">
        <f t="shared" si="3"/>
        <v>2517.430521</v>
      </c>
      <c r="F87" s="7">
        <f t="shared" si="13"/>
        <v>1258.715261</v>
      </c>
      <c r="G87" s="14">
        <f t="shared" si="9"/>
        <v>8</v>
      </c>
      <c r="H87" s="9">
        <v>4.0</v>
      </c>
      <c r="I87" s="10">
        <f t="shared" si="5"/>
        <v>31.46788152</v>
      </c>
      <c r="J87" s="11">
        <f t="shared" si="6"/>
        <v>26433.02047</v>
      </c>
      <c r="K87" s="17"/>
      <c r="L87" s="15"/>
    </row>
    <row r="88">
      <c r="A88" s="2">
        <v>87.0</v>
      </c>
      <c r="B88" s="16">
        <f t="shared" si="7"/>
        <v>26433.02047</v>
      </c>
      <c r="C88" s="4">
        <f t="shared" si="1"/>
        <v>0.1</v>
      </c>
      <c r="D88" s="5">
        <f t="shared" si="2"/>
        <v>0.05</v>
      </c>
      <c r="E88" s="6">
        <f t="shared" si="3"/>
        <v>2643.302047</v>
      </c>
      <c r="F88" s="7">
        <f t="shared" si="13"/>
        <v>1321.651024</v>
      </c>
      <c r="G88" s="14">
        <f t="shared" si="9"/>
        <v>8</v>
      </c>
      <c r="H88" s="9">
        <v>4.0</v>
      </c>
      <c r="I88" s="10">
        <f t="shared" si="5"/>
        <v>33.04127559</v>
      </c>
      <c r="J88" s="11">
        <f t="shared" si="6"/>
        <v>27754.6715</v>
      </c>
      <c r="K88" s="17"/>
      <c r="L88" s="15"/>
    </row>
    <row r="89">
      <c r="A89" s="2">
        <v>88.0</v>
      </c>
      <c r="B89" s="16">
        <f t="shared" si="7"/>
        <v>27754.6715</v>
      </c>
      <c r="C89" s="4">
        <f t="shared" si="1"/>
        <v>0.1</v>
      </c>
      <c r="D89" s="5">
        <f t="shared" si="2"/>
        <v>0.05</v>
      </c>
      <c r="E89" s="6">
        <f t="shared" si="3"/>
        <v>2775.46715</v>
      </c>
      <c r="F89" s="7">
        <f t="shared" si="13"/>
        <v>1387.733575</v>
      </c>
      <c r="G89" s="14">
        <f t="shared" si="9"/>
        <v>8</v>
      </c>
      <c r="H89" s="9">
        <v>4.0</v>
      </c>
      <c r="I89" s="10">
        <f t="shared" si="5"/>
        <v>34.69333937</v>
      </c>
      <c r="J89" s="11">
        <f t="shared" si="6"/>
        <v>29142.40507</v>
      </c>
      <c r="K89" s="17"/>
      <c r="L89" s="15"/>
    </row>
    <row r="90">
      <c r="A90" s="2">
        <v>89.0</v>
      </c>
      <c r="B90" s="16">
        <f t="shared" si="7"/>
        <v>29142.40507</v>
      </c>
      <c r="C90" s="4">
        <f t="shared" si="1"/>
        <v>0.1</v>
      </c>
      <c r="D90" s="5">
        <f t="shared" si="2"/>
        <v>0.05</v>
      </c>
      <c r="E90" s="6">
        <f t="shared" si="3"/>
        <v>2914.240507</v>
      </c>
      <c r="F90" s="7">
        <f t="shared" si="13"/>
        <v>1457.120254</v>
      </c>
      <c r="G90" s="14">
        <f t="shared" si="9"/>
        <v>8</v>
      </c>
      <c r="H90" s="9">
        <v>4.0</v>
      </c>
      <c r="I90" s="10">
        <f t="shared" si="5"/>
        <v>36.42800634</v>
      </c>
      <c r="J90" s="11">
        <f t="shared" si="6"/>
        <v>30599.52533</v>
      </c>
      <c r="K90" s="17"/>
      <c r="L90" s="15"/>
    </row>
    <row r="91">
      <c r="A91" s="2">
        <v>90.0</v>
      </c>
      <c r="B91" s="16">
        <f t="shared" si="7"/>
        <v>30599.52533</v>
      </c>
      <c r="C91" s="4">
        <f t="shared" si="1"/>
        <v>0.1</v>
      </c>
      <c r="D91" s="5">
        <f t="shared" si="2"/>
        <v>0.05</v>
      </c>
      <c r="E91" s="6">
        <f t="shared" si="3"/>
        <v>3059.952533</v>
      </c>
      <c r="F91" s="7">
        <f t="shared" si="13"/>
        <v>1529.976266</v>
      </c>
      <c r="G91" s="14">
        <f t="shared" si="9"/>
        <v>8</v>
      </c>
      <c r="H91" s="9">
        <v>4.0</v>
      </c>
      <c r="I91" s="10">
        <f t="shared" si="5"/>
        <v>38.24940666</v>
      </c>
      <c r="J91" s="11">
        <f t="shared" si="6"/>
        <v>32129.50159</v>
      </c>
      <c r="K91" s="17"/>
      <c r="L91" s="15"/>
    </row>
    <row r="92">
      <c r="A92" s="2">
        <v>91.0</v>
      </c>
      <c r="B92" s="16">
        <f t="shared" si="7"/>
        <v>32129.50159</v>
      </c>
      <c r="C92" s="4">
        <f t="shared" si="1"/>
        <v>0.1</v>
      </c>
      <c r="D92" s="5">
        <f t="shared" si="2"/>
        <v>0.05</v>
      </c>
      <c r="E92" s="6">
        <f t="shared" si="3"/>
        <v>3212.950159</v>
      </c>
      <c r="F92" s="7">
        <f t="shared" si="13"/>
        <v>1606.47508</v>
      </c>
      <c r="G92" s="14">
        <f t="shared" si="9"/>
        <v>8</v>
      </c>
      <c r="H92" s="9">
        <v>4.0</v>
      </c>
      <c r="I92" s="10">
        <f t="shared" si="5"/>
        <v>40.16187699</v>
      </c>
      <c r="J92" s="11">
        <f t="shared" si="6"/>
        <v>33735.97667</v>
      </c>
      <c r="K92" s="17"/>
      <c r="L92" s="15"/>
    </row>
    <row r="93">
      <c r="A93" s="2">
        <v>92.0</v>
      </c>
      <c r="B93" s="16">
        <f t="shared" si="7"/>
        <v>33735.97667</v>
      </c>
      <c r="C93" s="4">
        <f t="shared" si="1"/>
        <v>0.1</v>
      </c>
      <c r="D93" s="5">
        <f t="shared" si="2"/>
        <v>0.05</v>
      </c>
      <c r="E93" s="6">
        <f t="shared" si="3"/>
        <v>3373.597667</v>
      </c>
      <c r="F93" s="7">
        <f t="shared" si="13"/>
        <v>1686.798834</v>
      </c>
      <c r="G93" s="14">
        <f t="shared" si="9"/>
        <v>8</v>
      </c>
      <c r="H93" s="9">
        <v>4.0</v>
      </c>
      <c r="I93" s="10">
        <f t="shared" si="5"/>
        <v>42.16997084</v>
      </c>
      <c r="J93" s="11">
        <f t="shared" si="6"/>
        <v>35422.77551</v>
      </c>
      <c r="K93" s="17"/>
      <c r="L93" s="15"/>
    </row>
    <row r="94">
      <c r="A94" s="2">
        <v>93.0</v>
      </c>
      <c r="B94" s="16">
        <f t="shared" si="7"/>
        <v>35422.77551</v>
      </c>
      <c r="C94" s="4">
        <f t="shared" si="1"/>
        <v>0.1</v>
      </c>
      <c r="D94" s="5">
        <f t="shared" si="2"/>
        <v>0.05</v>
      </c>
      <c r="E94" s="6">
        <f t="shared" si="3"/>
        <v>3542.277551</v>
      </c>
      <c r="F94" s="7">
        <f t="shared" si="13"/>
        <v>1771.138775</v>
      </c>
      <c r="G94" s="14">
        <f t="shared" si="9"/>
        <v>8</v>
      </c>
      <c r="H94" s="9">
        <v>4.0</v>
      </c>
      <c r="I94" s="10">
        <f t="shared" si="5"/>
        <v>44.27846938</v>
      </c>
      <c r="J94" s="11">
        <f t="shared" si="6"/>
        <v>37193.91428</v>
      </c>
      <c r="K94" s="17"/>
      <c r="L94" s="15"/>
    </row>
    <row r="95">
      <c r="A95" s="2">
        <v>94.0</v>
      </c>
      <c r="B95" s="16">
        <f t="shared" si="7"/>
        <v>37193.91428</v>
      </c>
      <c r="C95" s="4">
        <f t="shared" si="1"/>
        <v>0.1</v>
      </c>
      <c r="D95" s="5">
        <f t="shared" si="2"/>
        <v>0.05</v>
      </c>
      <c r="E95" s="6">
        <f t="shared" si="3"/>
        <v>3719.391428</v>
      </c>
      <c r="F95" s="7">
        <f t="shared" si="13"/>
        <v>1859.695714</v>
      </c>
      <c r="G95" s="14">
        <f t="shared" si="9"/>
        <v>8</v>
      </c>
      <c r="H95" s="9">
        <v>4.0</v>
      </c>
      <c r="I95" s="10">
        <f t="shared" si="5"/>
        <v>46.49239285</v>
      </c>
      <c r="J95" s="11">
        <f t="shared" si="6"/>
        <v>39053.61</v>
      </c>
      <c r="K95" s="17"/>
      <c r="L95" s="15"/>
    </row>
    <row r="96">
      <c r="A96" s="2">
        <v>95.0</v>
      </c>
      <c r="B96" s="16">
        <f t="shared" si="7"/>
        <v>39053.61</v>
      </c>
      <c r="C96" s="4">
        <f t="shared" si="1"/>
        <v>0.1</v>
      </c>
      <c r="D96" s="5">
        <f t="shared" si="2"/>
        <v>0.05</v>
      </c>
      <c r="E96" s="6">
        <f t="shared" si="3"/>
        <v>3905.361</v>
      </c>
      <c r="F96" s="7">
        <f t="shared" si="13"/>
        <v>1952.6805</v>
      </c>
      <c r="G96" s="14">
        <f t="shared" si="9"/>
        <v>8</v>
      </c>
      <c r="H96" s="9">
        <v>4.0</v>
      </c>
      <c r="I96" s="10">
        <f t="shared" si="5"/>
        <v>48.81701249</v>
      </c>
      <c r="J96" s="11">
        <f t="shared" si="6"/>
        <v>41006.2905</v>
      </c>
      <c r="K96" s="17"/>
      <c r="L96" s="15"/>
    </row>
    <row r="97">
      <c r="A97" s="2">
        <v>96.0</v>
      </c>
      <c r="B97" s="16">
        <f t="shared" si="7"/>
        <v>41006.2905</v>
      </c>
      <c r="C97" s="4">
        <f t="shared" si="1"/>
        <v>0.1</v>
      </c>
      <c r="D97" s="5">
        <f t="shared" si="2"/>
        <v>0.05</v>
      </c>
      <c r="E97" s="6">
        <f t="shared" si="3"/>
        <v>4100.62905</v>
      </c>
      <c r="F97" s="7">
        <f t="shared" si="13"/>
        <v>2050.314525</v>
      </c>
      <c r="G97" s="14">
        <f t="shared" si="9"/>
        <v>8</v>
      </c>
      <c r="H97" s="9">
        <v>4.0</v>
      </c>
      <c r="I97" s="10">
        <f t="shared" si="5"/>
        <v>51.25786312</v>
      </c>
      <c r="J97" s="11">
        <f t="shared" si="6"/>
        <v>43056.60502</v>
      </c>
      <c r="K97" s="17"/>
      <c r="L97" s="15"/>
    </row>
    <row r="98">
      <c r="A98" s="2">
        <v>97.0</v>
      </c>
      <c r="B98" s="16">
        <f t="shared" si="7"/>
        <v>43056.60502</v>
      </c>
      <c r="C98" s="4">
        <f t="shared" si="1"/>
        <v>0.1</v>
      </c>
      <c r="D98" s="5">
        <f t="shared" si="2"/>
        <v>0.05</v>
      </c>
      <c r="E98" s="6">
        <f t="shared" si="3"/>
        <v>4305.660502</v>
      </c>
      <c r="F98" s="7">
        <f t="shared" si="13"/>
        <v>2152.830251</v>
      </c>
      <c r="G98" s="14">
        <f t="shared" si="9"/>
        <v>8</v>
      </c>
      <c r="H98" s="9">
        <v>4.0</v>
      </c>
      <c r="I98" s="10">
        <f t="shared" si="5"/>
        <v>53.82075628</v>
      </c>
      <c r="J98" s="11">
        <f t="shared" si="6"/>
        <v>45209.43527</v>
      </c>
      <c r="K98" s="17"/>
      <c r="L98" s="15"/>
    </row>
    <row r="99">
      <c r="A99" s="2">
        <v>98.0</v>
      </c>
      <c r="B99" s="16">
        <f t="shared" si="7"/>
        <v>45209.43527</v>
      </c>
      <c r="C99" s="4">
        <f t="shared" si="1"/>
        <v>0.1</v>
      </c>
      <c r="D99" s="5">
        <f t="shared" si="2"/>
        <v>0.05</v>
      </c>
      <c r="E99" s="6">
        <f t="shared" si="3"/>
        <v>4520.943527</v>
      </c>
      <c r="F99" s="7">
        <f t="shared" si="13"/>
        <v>2260.471764</v>
      </c>
      <c r="G99" s="14">
        <f t="shared" si="9"/>
        <v>8</v>
      </c>
      <c r="H99" s="9">
        <v>4.0</v>
      </c>
      <c r="I99" s="10">
        <f t="shared" si="5"/>
        <v>56.51179409</v>
      </c>
      <c r="J99" s="11">
        <f t="shared" si="6"/>
        <v>47469.90703</v>
      </c>
      <c r="K99" s="17"/>
      <c r="L99" s="15"/>
    </row>
    <row r="100">
      <c r="A100" s="2">
        <v>99.0</v>
      </c>
      <c r="B100" s="16">
        <f t="shared" si="7"/>
        <v>47469.90703</v>
      </c>
      <c r="C100" s="4">
        <f t="shared" si="1"/>
        <v>0.08</v>
      </c>
      <c r="D100" s="5">
        <f t="shared" si="2"/>
        <v>0.04</v>
      </c>
      <c r="E100" s="6">
        <f t="shared" si="3"/>
        <v>3797.592563</v>
      </c>
      <c r="F100" s="7">
        <f t="shared" ref="F100:F117" si="14">B100*4%</f>
        <v>1898.796281</v>
      </c>
      <c r="G100" s="14">
        <f t="shared" si="9"/>
        <v>8</v>
      </c>
      <c r="H100" s="9">
        <v>4.0</v>
      </c>
      <c r="I100" s="10">
        <f t="shared" si="5"/>
        <v>47.46990703</v>
      </c>
      <c r="J100" s="11">
        <f t="shared" si="6"/>
        <v>49368.70332</v>
      </c>
      <c r="K100" s="17"/>
      <c r="L100" s="15"/>
    </row>
    <row r="101">
      <c r="A101" s="2">
        <v>100.0</v>
      </c>
      <c r="B101" s="16">
        <f t="shared" si="7"/>
        <v>49368.70332</v>
      </c>
      <c r="C101" s="4">
        <f t="shared" si="1"/>
        <v>0.08</v>
      </c>
      <c r="D101" s="5">
        <f t="shared" si="2"/>
        <v>0.04</v>
      </c>
      <c r="E101" s="6">
        <f t="shared" si="3"/>
        <v>3949.496265</v>
      </c>
      <c r="F101" s="7">
        <f t="shared" si="14"/>
        <v>1974.748133</v>
      </c>
      <c r="G101" s="14">
        <f t="shared" si="9"/>
        <v>8</v>
      </c>
      <c r="H101" s="9">
        <v>4.0</v>
      </c>
      <c r="I101" s="10">
        <f t="shared" si="5"/>
        <v>49.36870332</v>
      </c>
      <c r="J101" s="11">
        <f t="shared" si="6"/>
        <v>51343.45145</v>
      </c>
      <c r="K101" s="17"/>
      <c r="L101" s="15"/>
    </row>
    <row r="102">
      <c r="A102" s="2">
        <v>101.0</v>
      </c>
      <c r="B102" s="16">
        <f t="shared" si="7"/>
        <v>51343.45145</v>
      </c>
      <c r="C102" s="4">
        <f t="shared" si="1"/>
        <v>0.08</v>
      </c>
      <c r="D102" s="5">
        <f t="shared" si="2"/>
        <v>0.04</v>
      </c>
      <c r="E102" s="6">
        <f t="shared" si="3"/>
        <v>4107.476116</v>
      </c>
      <c r="F102" s="7">
        <f t="shared" si="14"/>
        <v>2053.738058</v>
      </c>
      <c r="G102" s="14">
        <f t="shared" si="9"/>
        <v>8</v>
      </c>
      <c r="H102" s="9">
        <v>4.0</v>
      </c>
      <c r="I102" s="10">
        <f t="shared" si="5"/>
        <v>51.34345145</v>
      </c>
      <c r="J102" s="11">
        <f t="shared" si="6"/>
        <v>53397.18951</v>
      </c>
      <c r="K102" s="17"/>
      <c r="L102" s="15"/>
    </row>
    <row r="103">
      <c r="A103" s="2">
        <v>102.0</v>
      </c>
      <c r="B103" s="16">
        <f t="shared" si="7"/>
        <v>53397.18951</v>
      </c>
      <c r="C103" s="4">
        <f t="shared" si="1"/>
        <v>0.08</v>
      </c>
      <c r="D103" s="5">
        <f t="shared" si="2"/>
        <v>0.04</v>
      </c>
      <c r="E103" s="6">
        <f t="shared" si="3"/>
        <v>4271.775161</v>
      </c>
      <c r="F103" s="7">
        <f t="shared" si="14"/>
        <v>2135.88758</v>
      </c>
      <c r="G103" s="14">
        <f t="shared" si="9"/>
        <v>8</v>
      </c>
      <c r="H103" s="9">
        <v>4.0</v>
      </c>
      <c r="I103" s="10">
        <f t="shared" si="5"/>
        <v>53.39718951</v>
      </c>
      <c r="J103" s="11">
        <f t="shared" si="6"/>
        <v>55533.07709</v>
      </c>
      <c r="K103" s="17"/>
      <c r="L103" s="15"/>
    </row>
    <row r="104">
      <c r="A104" s="2">
        <v>103.0</v>
      </c>
      <c r="B104" s="16">
        <f t="shared" si="7"/>
        <v>55533.07709</v>
      </c>
      <c r="C104" s="4">
        <f t="shared" si="1"/>
        <v>0.08</v>
      </c>
      <c r="D104" s="5">
        <f t="shared" si="2"/>
        <v>0.04</v>
      </c>
      <c r="E104" s="6">
        <f t="shared" si="3"/>
        <v>4442.646167</v>
      </c>
      <c r="F104" s="7">
        <f t="shared" si="14"/>
        <v>2221.323083</v>
      </c>
      <c r="G104" s="14">
        <f t="shared" si="9"/>
        <v>8</v>
      </c>
      <c r="H104" s="9">
        <v>4.0</v>
      </c>
      <c r="I104" s="10">
        <f t="shared" si="5"/>
        <v>55.53307709</v>
      </c>
      <c r="J104" s="11">
        <f t="shared" si="6"/>
        <v>57754.40017</v>
      </c>
      <c r="K104" s="17"/>
      <c r="L104" s="15"/>
    </row>
    <row r="105">
      <c r="A105" s="2">
        <v>104.0</v>
      </c>
      <c r="B105" s="16">
        <f t="shared" si="7"/>
        <v>57754.40017</v>
      </c>
      <c r="C105" s="4">
        <f t="shared" si="1"/>
        <v>0.08</v>
      </c>
      <c r="D105" s="5">
        <f t="shared" si="2"/>
        <v>0.04</v>
      </c>
      <c r="E105" s="6">
        <f t="shared" si="3"/>
        <v>4620.352014</v>
      </c>
      <c r="F105" s="7">
        <f t="shared" si="14"/>
        <v>2310.176007</v>
      </c>
      <c r="G105" s="14">
        <f t="shared" si="9"/>
        <v>8</v>
      </c>
      <c r="H105" s="9">
        <v>4.0</v>
      </c>
      <c r="I105" s="10">
        <f t="shared" si="5"/>
        <v>57.75440017</v>
      </c>
      <c r="J105" s="11">
        <f t="shared" si="6"/>
        <v>60064.57618</v>
      </c>
      <c r="K105" s="17"/>
      <c r="L105" s="15"/>
    </row>
    <row r="106">
      <c r="A106" s="2">
        <v>105.0</v>
      </c>
      <c r="B106" s="16">
        <f t="shared" si="7"/>
        <v>60064.57618</v>
      </c>
      <c r="C106" s="4">
        <f t="shared" si="1"/>
        <v>0.08</v>
      </c>
      <c r="D106" s="5">
        <f t="shared" si="2"/>
        <v>0.04</v>
      </c>
      <c r="E106" s="6">
        <f t="shared" si="3"/>
        <v>4805.166094</v>
      </c>
      <c r="F106" s="7">
        <f t="shared" si="14"/>
        <v>2402.583047</v>
      </c>
      <c r="G106" s="14">
        <f t="shared" si="9"/>
        <v>8</v>
      </c>
      <c r="H106" s="9">
        <v>4.0</v>
      </c>
      <c r="I106" s="10">
        <f t="shared" si="5"/>
        <v>60.06457618</v>
      </c>
      <c r="J106" s="11">
        <f t="shared" si="6"/>
        <v>62467.15922</v>
      </c>
      <c r="K106" s="17"/>
      <c r="L106" s="15"/>
    </row>
    <row r="107">
      <c r="A107" s="2">
        <v>106.0</v>
      </c>
      <c r="B107" s="16">
        <f t="shared" si="7"/>
        <v>62467.15922</v>
      </c>
      <c r="C107" s="4">
        <f t="shared" si="1"/>
        <v>0.08</v>
      </c>
      <c r="D107" s="5">
        <f t="shared" si="2"/>
        <v>0.04</v>
      </c>
      <c r="E107" s="6">
        <f t="shared" si="3"/>
        <v>4997.372738</v>
      </c>
      <c r="F107" s="7">
        <f t="shared" si="14"/>
        <v>2498.686369</v>
      </c>
      <c r="G107" s="14">
        <f t="shared" si="9"/>
        <v>8</v>
      </c>
      <c r="H107" s="9">
        <v>4.0</v>
      </c>
      <c r="I107" s="10">
        <f t="shared" si="5"/>
        <v>62.46715922</v>
      </c>
      <c r="J107" s="11">
        <f t="shared" si="6"/>
        <v>64965.84559</v>
      </c>
      <c r="K107" s="17"/>
      <c r="L107" s="15"/>
    </row>
    <row r="108">
      <c r="A108" s="2">
        <v>107.0</v>
      </c>
      <c r="B108" s="16">
        <f t="shared" si="7"/>
        <v>64965.84559</v>
      </c>
      <c r="C108" s="4">
        <f t="shared" si="1"/>
        <v>0.08</v>
      </c>
      <c r="D108" s="5">
        <f t="shared" si="2"/>
        <v>0.04</v>
      </c>
      <c r="E108" s="6">
        <f t="shared" si="3"/>
        <v>5197.267647</v>
      </c>
      <c r="F108" s="7">
        <f t="shared" si="14"/>
        <v>2598.633824</v>
      </c>
      <c r="G108" s="14">
        <f t="shared" si="9"/>
        <v>8</v>
      </c>
      <c r="H108" s="9">
        <v>4.0</v>
      </c>
      <c r="I108" s="10">
        <f t="shared" si="5"/>
        <v>64.96584559</v>
      </c>
      <c r="J108" s="11">
        <f t="shared" si="6"/>
        <v>67564.47942</v>
      </c>
      <c r="K108" s="17"/>
      <c r="L108" s="15"/>
    </row>
    <row r="109">
      <c r="A109" s="2">
        <v>108.0</v>
      </c>
      <c r="B109" s="16">
        <f t="shared" si="7"/>
        <v>67564.47942</v>
      </c>
      <c r="C109" s="4">
        <f t="shared" si="1"/>
        <v>0.08</v>
      </c>
      <c r="D109" s="5">
        <f t="shared" si="2"/>
        <v>0.04</v>
      </c>
      <c r="E109" s="6">
        <f t="shared" si="3"/>
        <v>5405.158353</v>
      </c>
      <c r="F109" s="7">
        <f t="shared" si="14"/>
        <v>2702.579177</v>
      </c>
      <c r="G109" s="14">
        <f t="shared" si="9"/>
        <v>8</v>
      </c>
      <c r="H109" s="9">
        <v>4.0</v>
      </c>
      <c r="I109" s="10">
        <f t="shared" si="5"/>
        <v>67.56447942</v>
      </c>
      <c r="J109" s="11">
        <f t="shared" si="6"/>
        <v>70267.05859</v>
      </c>
      <c r="K109" s="17"/>
      <c r="L109" s="15"/>
    </row>
    <row r="110">
      <c r="A110" s="2">
        <v>109.0</v>
      </c>
      <c r="B110" s="16">
        <f t="shared" si="7"/>
        <v>70267.05859</v>
      </c>
      <c r="C110" s="4">
        <f t="shared" si="1"/>
        <v>0.08</v>
      </c>
      <c r="D110" s="5">
        <f t="shared" si="2"/>
        <v>0.04</v>
      </c>
      <c r="E110" s="6">
        <f t="shared" si="3"/>
        <v>5621.364688</v>
      </c>
      <c r="F110" s="7">
        <f t="shared" si="14"/>
        <v>2810.682344</v>
      </c>
      <c r="G110" s="14">
        <f t="shared" si="9"/>
        <v>8</v>
      </c>
      <c r="H110" s="9">
        <v>4.0</v>
      </c>
      <c r="I110" s="10">
        <f t="shared" si="5"/>
        <v>70.26705859</v>
      </c>
      <c r="J110" s="11">
        <f t="shared" si="6"/>
        <v>73077.74094</v>
      </c>
      <c r="K110" s="17"/>
      <c r="L110" s="15"/>
    </row>
    <row r="111">
      <c r="A111" s="2">
        <v>110.0</v>
      </c>
      <c r="B111" s="16">
        <f t="shared" si="7"/>
        <v>73077.74094</v>
      </c>
      <c r="C111" s="4">
        <f t="shared" si="1"/>
        <v>0.08</v>
      </c>
      <c r="D111" s="5">
        <f t="shared" si="2"/>
        <v>0.04</v>
      </c>
      <c r="E111" s="6">
        <f t="shared" si="3"/>
        <v>5846.219275</v>
      </c>
      <c r="F111" s="7">
        <f t="shared" si="14"/>
        <v>2923.109638</v>
      </c>
      <c r="G111" s="14">
        <f t="shared" si="9"/>
        <v>8</v>
      </c>
      <c r="H111" s="9">
        <v>4.0</v>
      </c>
      <c r="I111" s="10">
        <f t="shared" si="5"/>
        <v>73.07774094</v>
      </c>
      <c r="J111" s="11">
        <f t="shared" si="6"/>
        <v>76000.85058</v>
      </c>
      <c r="K111" s="17"/>
      <c r="L111" s="15"/>
    </row>
    <row r="112">
      <c r="A112" s="2">
        <v>111.0</v>
      </c>
      <c r="B112" s="16">
        <f t="shared" si="7"/>
        <v>76000.85058</v>
      </c>
      <c r="C112" s="4">
        <f t="shared" si="1"/>
        <v>0.08</v>
      </c>
      <c r="D112" s="5">
        <f t="shared" si="2"/>
        <v>0.04</v>
      </c>
      <c r="E112" s="6">
        <f t="shared" si="3"/>
        <v>6080.068046</v>
      </c>
      <c r="F112" s="7">
        <f t="shared" si="14"/>
        <v>3040.034023</v>
      </c>
      <c r="G112" s="14">
        <f t="shared" si="9"/>
        <v>8</v>
      </c>
      <c r="H112" s="9">
        <v>4.0</v>
      </c>
      <c r="I112" s="10">
        <f t="shared" si="5"/>
        <v>76.00085058</v>
      </c>
      <c r="J112" s="11">
        <f t="shared" si="6"/>
        <v>79040.8846</v>
      </c>
      <c r="K112" s="17"/>
      <c r="L112" s="15"/>
    </row>
    <row r="113">
      <c r="A113" s="2">
        <v>112.0</v>
      </c>
      <c r="B113" s="16">
        <f t="shared" si="7"/>
        <v>79040.8846</v>
      </c>
      <c r="C113" s="4">
        <f t="shared" si="1"/>
        <v>0.08</v>
      </c>
      <c r="D113" s="5">
        <f t="shared" si="2"/>
        <v>0.04</v>
      </c>
      <c r="E113" s="6">
        <f t="shared" si="3"/>
        <v>6323.270768</v>
      </c>
      <c r="F113" s="7">
        <f t="shared" si="14"/>
        <v>3161.635384</v>
      </c>
      <c r="G113" s="14">
        <f t="shared" si="9"/>
        <v>8</v>
      </c>
      <c r="H113" s="9">
        <v>4.0</v>
      </c>
      <c r="I113" s="10">
        <f t="shared" si="5"/>
        <v>79.0408846</v>
      </c>
      <c r="J113" s="11">
        <f t="shared" si="6"/>
        <v>82202.51998</v>
      </c>
      <c r="K113" s="17"/>
      <c r="L113" s="15"/>
    </row>
    <row r="114">
      <c r="A114" s="2">
        <v>113.0</v>
      </c>
      <c r="B114" s="16">
        <f t="shared" si="7"/>
        <v>82202.51998</v>
      </c>
      <c r="C114" s="4">
        <f t="shared" si="1"/>
        <v>0.08</v>
      </c>
      <c r="D114" s="5">
        <f t="shared" si="2"/>
        <v>0.04</v>
      </c>
      <c r="E114" s="6">
        <f t="shared" si="3"/>
        <v>6576.201599</v>
      </c>
      <c r="F114" s="7">
        <f t="shared" si="14"/>
        <v>3288.100799</v>
      </c>
      <c r="G114" s="14">
        <f t="shared" si="9"/>
        <v>8</v>
      </c>
      <c r="H114" s="9">
        <v>4.0</v>
      </c>
      <c r="I114" s="10">
        <f t="shared" si="5"/>
        <v>82.20251998</v>
      </c>
      <c r="J114" s="11">
        <f t="shared" si="6"/>
        <v>85490.62078</v>
      </c>
      <c r="K114" s="17"/>
      <c r="L114" s="15"/>
    </row>
    <row r="115">
      <c r="A115" s="2">
        <v>114.0</v>
      </c>
      <c r="B115" s="16">
        <f t="shared" si="7"/>
        <v>85490.62078</v>
      </c>
      <c r="C115" s="4">
        <f t="shared" si="1"/>
        <v>0.08</v>
      </c>
      <c r="D115" s="5">
        <f t="shared" si="2"/>
        <v>0.04</v>
      </c>
      <c r="E115" s="6">
        <f t="shared" si="3"/>
        <v>6839.249663</v>
      </c>
      <c r="F115" s="7">
        <f t="shared" si="14"/>
        <v>3419.624831</v>
      </c>
      <c r="G115" s="14">
        <f t="shared" si="9"/>
        <v>8</v>
      </c>
      <c r="H115" s="9">
        <v>4.0</v>
      </c>
      <c r="I115" s="10">
        <f t="shared" si="5"/>
        <v>85.49062078</v>
      </c>
      <c r="J115" s="11">
        <f t="shared" si="6"/>
        <v>88910.24561</v>
      </c>
      <c r="K115" s="17"/>
      <c r="L115" s="15"/>
    </row>
    <row r="116">
      <c r="A116" s="2">
        <v>115.0</v>
      </c>
      <c r="B116" s="16">
        <f t="shared" si="7"/>
        <v>88910.24561</v>
      </c>
      <c r="C116" s="4">
        <f t="shared" si="1"/>
        <v>0.08</v>
      </c>
      <c r="D116" s="5">
        <f t="shared" si="2"/>
        <v>0.04</v>
      </c>
      <c r="E116" s="6">
        <f t="shared" si="3"/>
        <v>7112.819649</v>
      </c>
      <c r="F116" s="7">
        <f t="shared" si="14"/>
        <v>3556.409825</v>
      </c>
      <c r="G116" s="14">
        <f t="shared" si="9"/>
        <v>8</v>
      </c>
      <c r="H116" s="9">
        <v>4.0</v>
      </c>
      <c r="I116" s="10">
        <f t="shared" si="5"/>
        <v>88.91024561</v>
      </c>
      <c r="J116" s="11">
        <f t="shared" si="6"/>
        <v>92466.65544</v>
      </c>
      <c r="K116" s="17"/>
      <c r="L116" s="15"/>
    </row>
    <row r="117">
      <c r="A117" s="2">
        <v>116.0</v>
      </c>
      <c r="B117" s="16">
        <f t="shared" si="7"/>
        <v>92466.65544</v>
      </c>
      <c r="C117" s="4">
        <f t="shared" si="1"/>
        <v>0.08</v>
      </c>
      <c r="D117" s="5">
        <f t="shared" si="2"/>
        <v>0.04</v>
      </c>
      <c r="E117" s="6">
        <f t="shared" si="3"/>
        <v>7397.332435</v>
      </c>
      <c r="F117" s="7">
        <f t="shared" si="14"/>
        <v>3698.666217</v>
      </c>
      <c r="G117" s="14">
        <f t="shared" si="9"/>
        <v>8</v>
      </c>
      <c r="H117" s="9">
        <v>4.0</v>
      </c>
      <c r="I117" s="10">
        <f t="shared" si="5"/>
        <v>92.46665544</v>
      </c>
      <c r="J117" s="11">
        <f t="shared" si="6"/>
        <v>96165.32165</v>
      </c>
      <c r="K117" s="17"/>
      <c r="L117" s="15"/>
    </row>
    <row r="118">
      <c r="A118" s="2">
        <v>117.0</v>
      </c>
      <c r="B118" s="16">
        <f t="shared" si="7"/>
        <v>96165.32165</v>
      </c>
      <c r="C118" s="4">
        <f t="shared" si="1"/>
        <v>0.06</v>
      </c>
      <c r="D118" s="5">
        <f t="shared" si="2"/>
        <v>0.03</v>
      </c>
      <c r="E118" s="6">
        <f t="shared" si="3"/>
        <v>5769.919299</v>
      </c>
      <c r="F118" s="7">
        <f t="shared" ref="F118:F121" si="15">B118*3%</f>
        <v>2884.95965</v>
      </c>
      <c r="G118" s="14">
        <f t="shared" si="9"/>
        <v>8</v>
      </c>
      <c r="H118" s="9">
        <v>4.0</v>
      </c>
      <c r="I118" s="10">
        <f t="shared" si="5"/>
        <v>72.12399124</v>
      </c>
      <c r="J118" s="11">
        <f t="shared" si="6"/>
        <v>99050.2813</v>
      </c>
      <c r="K118" s="17"/>
      <c r="L118" s="15"/>
    </row>
    <row r="119">
      <c r="A119" s="2">
        <v>118.0</v>
      </c>
      <c r="B119" s="16">
        <f t="shared" si="7"/>
        <v>99050.2813</v>
      </c>
      <c r="C119" s="4">
        <f t="shared" si="1"/>
        <v>0.06</v>
      </c>
      <c r="D119" s="5">
        <f t="shared" si="2"/>
        <v>0.03</v>
      </c>
      <c r="E119" s="6">
        <f t="shared" si="3"/>
        <v>5943.016878</v>
      </c>
      <c r="F119" s="7">
        <f t="shared" si="15"/>
        <v>2971.508439</v>
      </c>
      <c r="G119" s="14">
        <f t="shared" si="9"/>
        <v>8</v>
      </c>
      <c r="H119" s="9">
        <v>4.0</v>
      </c>
      <c r="I119" s="10">
        <f t="shared" si="5"/>
        <v>74.28771098</v>
      </c>
      <c r="J119" s="11">
        <f t="shared" si="6"/>
        <v>102021.7897</v>
      </c>
      <c r="K119" s="17"/>
      <c r="L119" s="15"/>
    </row>
    <row r="120">
      <c r="A120" s="2">
        <v>119.0</v>
      </c>
      <c r="B120" s="16">
        <f t="shared" si="7"/>
        <v>102021.7897</v>
      </c>
      <c r="C120" s="4">
        <f t="shared" si="1"/>
        <v>0.06</v>
      </c>
      <c r="D120" s="5">
        <f t="shared" si="2"/>
        <v>0.03</v>
      </c>
      <c r="E120" s="6">
        <f t="shared" si="3"/>
        <v>6121.307385</v>
      </c>
      <c r="F120" s="7">
        <f t="shared" si="15"/>
        <v>3060.653692</v>
      </c>
      <c r="G120" s="14">
        <f t="shared" si="9"/>
        <v>8</v>
      </c>
      <c r="H120" s="9">
        <v>4.0</v>
      </c>
      <c r="I120" s="10">
        <f t="shared" si="5"/>
        <v>76.51634231</v>
      </c>
      <c r="J120" s="11">
        <f t="shared" si="6"/>
        <v>105082.4434</v>
      </c>
      <c r="K120" s="17"/>
      <c r="L120" s="15"/>
    </row>
    <row r="121">
      <c r="A121" s="2">
        <v>120.0</v>
      </c>
      <c r="B121" s="16">
        <f t="shared" si="7"/>
        <v>105082.4434</v>
      </c>
      <c r="C121" s="4">
        <f t="shared" si="1"/>
        <v>0.06</v>
      </c>
      <c r="D121" s="5">
        <f t="shared" si="2"/>
        <v>0.03</v>
      </c>
      <c r="E121" s="6">
        <f t="shared" si="3"/>
        <v>6304.946606</v>
      </c>
      <c r="F121" s="7">
        <f t="shared" si="15"/>
        <v>3152.473303</v>
      </c>
      <c r="G121" s="14">
        <f t="shared" si="9"/>
        <v>8</v>
      </c>
      <c r="H121" s="9">
        <v>4.0</v>
      </c>
      <c r="I121" s="10">
        <f t="shared" si="5"/>
        <v>78.81183258</v>
      </c>
      <c r="J121" s="11">
        <f t="shared" si="6"/>
        <v>108234.9167</v>
      </c>
      <c r="K121" s="17"/>
      <c r="L121" s="15"/>
    </row>
    <row r="122">
      <c r="A122" s="26" t="s">
        <v>13</v>
      </c>
      <c r="B122" s="27" t="s">
        <v>14</v>
      </c>
      <c r="C122" s="27" t="s">
        <v>15</v>
      </c>
      <c r="D122" s="28"/>
    </row>
    <row r="123">
      <c r="A123" s="29">
        <f>A121/2</f>
        <v>60</v>
      </c>
      <c r="B123" s="30">
        <f t="shared" ref="B123:B131" si="16">A123/5</f>
        <v>12</v>
      </c>
      <c r="C123" s="30">
        <f t="shared" ref="C123:C131" si="17">B123/4</f>
        <v>3</v>
      </c>
      <c r="D123" s="31" t="s">
        <v>16</v>
      </c>
    </row>
    <row r="124">
      <c r="A124" s="29">
        <f>A121/3</f>
        <v>40</v>
      </c>
      <c r="B124" s="30">
        <f t="shared" si="16"/>
        <v>8</v>
      </c>
      <c r="C124" s="30">
        <f t="shared" si="17"/>
        <v>2</v>
      </c>
      <c r="D124" s="31" t="s">
        <v>17</v>
      </c>
    </row>
    <row r="125">
      <c r="A125" s="29">
        <f>A123/2</f>
        <v>30</v>
      </c>
      <c r="B125" s="30">
        <f t="shared" si="16"/>
        <v>6</v>
      </c>
      <c r="C125" s="30">
        <f t="shared" si="17"/>
        <v>1.5</v>
      </c>
      <c r="D125" s="31" t="s">
        <v>18</v>
      </c>
    </row>
    <row r="126">
      <c r="A126" s="29">
        <f>A123/3</f>
        <v>20</v>
      </c>
      <c r="B126" s="30">
        <f t="shared" si="16"/>
        <v>4</v>
      </c>
      <c r="C126" s="30">
        <f t="shared" si="17"/>
        <v>1</v>
      </c>
      <c r="D126" s="31" t="s">
        <v>19</v>
      </c>
    </row>
    <row r="127">
      <c r="A127" s="29">
        <f t="shared" ref="A127:A128" si="18">A125/2</f>
        <v>15</v>
      </c>
      <c r="B127" s="30">
        <f t="shared" si="16"/>
        <v>3</v>
      </c>
      <c r="C127" s="30">
        <f t="shared" si="17"/>
        <v>0.75</v>
      </c>
      <c r="D127" s="31" t="s">
        <v>20</v>
      </c>
    </row>
    <row r="128">
      <c r="A128" s="29">
        <f t="shared" si="18"/>
        <v>10</v>
      </c>
      <c r="B128" s="30">
        <f t="shared" si="16"/>
        <v>2</v>
      </c>
      <c r="C128" s="30">
        <f t="shared" si="17"/>
        <v>0.5</v>
      </c>
      <c r="D128" s="31" t="s">
        <v>21</v>
      </c>
    </row>
    <row r="129">
      <c r="A129" s="29">
        <f>A126/3</f>
        <v>6.666666667</v>
      </c>
      <c r="B129" s="30">
        <f t="shared" si="16"/>
        <v>1.333333333</v>
      </c>
      <c r="C129" s="30">
        <f t="shared" si="17"/>
        <v>0.3333333333</v>
      </c>
      <c r="D129" s="31" t="s">
        <v>22</v>
      </c>
    </row>
    <row r="130">
      <c r="A130" s="29">
        <f t="shared" ref="A130:A131" si="19">A128/2</f>
        <v>5</v>
      </c>
      <c r="B130" s="30">
        <f t="shared" si="16"/>
        <v>1</v>
      </c>
      <c r="C130" s="30">
        <f t="shared" si="17"/>
        <v>0.25</v>
      </c>
      <c r="D130" s="31" t="s">
        <v>23</v>
      </c>
    </row>
    <row r="131">
      <c r="A131" s="29">
        <f t="shared" si="19"/>
        <v>3.333333333</v>
      </c>
      <c r="B131" s="30">
        <f t="shared" si="16"/>
        <v>0.6666666667</v>
      </c>
      <c r="C131" s="30">
        <f t="shared" si="17"/>
        <v>0.1666666667</v>
      </c>
      <c r="D131" s="31" t="s">
        <v>24</v>
      </c>
    </row>
  </sheetData>
  <drawing r:id="rId1"/>
</worksheet>
</file>