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:r="http://schemas.openxmlformats.org/officeDocument/2006/relationships" xmlns="http://schemas.openxmlformats.org/spreadsheetml/2006/main">
  <workbookPr defaultThemeVersion="153222"/>
  <bookViews>
    <workbookView xWindow="360" yWindow="270" windowWidth="14940" windowHeight="9150" activeTab="0"/>
  </bookViews>
  <sheets>
    <sheet name="Sheet1" sheetId="1" r:id="rId1"/>
    <sheet name="Sheet2" sheetId="2" r:id="rId2"/>
    <sheet name="Sheet3" sheetId="3" r:id="rId3"/>
  </sheets>
</workbook>
</file>

<file path=xl/sharedStrings.xml><?xml version="1.0" encoding="utf-8"?>
<sst xmlns="http://schemas.openxmlformats.org/spreadsheetml/2006/main" uniqueCount="146" count="146">
  <si>
    <t>Enter Starting Balance Here</t>
  </si>
  <si>
    <t>Orange, Green, &amp; Yellow fields are changeable</t>
  </si>
  <si>
    <t>Starting Balance</t>
  </si>
  <si>
    <t>Monthly</t>
  </si>
  <si>
    <t>Monthly Goal</t>
  </si>
  <si>
    <t>$ Risk Per Trade</t>
  </si>
  <si>
    <t>$ Per Pip / Pip Stop</t>
  </si>
  <si>
    <t>Weekly</t>
  </si>
  <si>
    <t>Daily</t>
  </si>
  <si>
    <t>3 x Week</t>
  </si>
  <si>
    <t>2 x Week</t>
  </si>
  <si>
    <t>Equity</t>
  </si>
  <si>
    <t>Pip Goal</t>
  </si>
  <si>
    <t>Basis</t>
  </si>
  <si>
    <t>January</t>
  </si>
  <si>
    <t>#1</t>
  </si>
  <si>
    <t>February</t>
  </si>
  <si>
    <t>#2</t>
  </si>
  <si>
    <t>March</t>
  </si>
  <si>
    <t>#3</t>
  </si>
  <si>
    <t>April</t>
  </si>
  <si>
    <t>#4</t>
  </si>
  <si>
    <t>May</t>
  </si>
  <si>
    <t>#5</t>
  </si>
  <si>
    <t>June</t>
  </si>
  <si>
    <t>#6</t>
  </si>
  <si>
    <t>July</t>
  </si>
  <si>
    <t>#7</t>
  </si>
  <si>
    <t>August</t>
  </si>
  <si>
    <t>#8</t>
  </si>
  <si>
    <t>September</t>
  </si>
  <si>
    <t>#9</t>
  </si>
  <si>
    <t>October</t>
  </si>
  <si>
    <t>#10</t>
  </si>
  <si>
    <t>November</t>
  </si>
  <si>
    <t>#11</t>
  </si>
  <si>
    <t>December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</si>
  <si>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</si>
  <si>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</si>
  <si>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</si>
  <si>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</si>
  <si>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</si>
  <si>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</si>
  <si>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</si>
  <si>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</si>
  <si>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</si>
  <si>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</si>
  <si>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</si>
  <si>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</si>
  <si>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</si>
  <si>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</si>
  <si>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</si>
  <si>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</si>
  <si>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</si>
  <si>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</si>
  <si>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</si>
  <si>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</si>
  <si>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</si>
  <si>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</si>
  <si>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</si>
  <si>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</si>
  <si>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</si>
  <si>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</si>
  <si>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</si>
  <si>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</si>
  <si>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</si>
  <si>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</si>
  <si>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</si>
  <si>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</si>
  <si>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</si>
  <si>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</si>
  <si>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</si>
  <si>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</si>
  <si>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</si>
  <si>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</si>
  <si>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</si>
  <si>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</si>
  <si>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</si>
  <si>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#53</t>
  </si>
  <si>
    <t>#54</t>
  </si>
  <si>
    <t>#55</t>
  </si>
  <si>
    <t>#56</t>
  </si>
  <si>
    <t>#57</t>
  </si>
  <si>
    <t>#58</t>
  </si>
  <si>
    <t>#59</t>
  </si>
  <si>
    <t>#60</t>
  </si>
  <si>
    <t>#61</t>
  </si>
  <si>
    <t>#62</t>
  </si>
  <si>
    <t>#63</t>
  </si>
  <si>
    <t>#64</t>
  </si>
  <si>
    <t>#65</t>
  </si>
  <si>
    <t>#66</t>
  </si>
  <si>
    <t>#67</t>
  </si>
  <si>
    <t>#68</t>
  </si>
  <si>
    <t>#69</t>
  </si>
  <si>
    <t>#70</t>
  </si>
  <si>
    <t>#71</t>
  </si>
  <si>
    <t>#72</t>
  </si>
  <si>
    <t>#73</t>
  </si>
  <si>
    <t>#74</t>
  </si>
  <si>
    <t>#75</t>
  </si>
  <si>
    <t>#76</t>
  </si>
  <si>
    <t>#77</t>
  </si>
  <si>
    <t>#78</t>
  </si>
  <si>
    <t>#79</t>
  </si>
  <si>
    <t>#80</t>
  </si>
  <si>
    <t>#81</t>
  </si>
  <si>
    <t>#82</t>
  </si>
  <si>
    <t>#83</t>
  </si>
  <si>
    <t>#84</t>
  </si>
  <si>
    <t>#85</t>
  </si>
  <si>
    <t>#86</t>
  </si>
  <si>
    <t>#87</t>
  </si>
  <si>
    <t>#88</t>
  </si>
  <si>
    <t>#89</t>
  </si>
  <si>
    <t>#90</t>
  </si>
  <si>
    <t>#91</t>
  </si>
  <si>
    <t>#92</t>
  </si>
  <si>
    <t>#93</t>
  </si>
  <si>
    <t>#94</t>
  </si>
  <si>
    <t>#95</t>
  </si>
  <si>
    <t>#96</t>
  </si>
  <si>
    <t>#97</t>
  </si>
  <si>
    <t>#98</t>
  </si>
  <si>
    <t>#99</t>
  </si>
  <si>
    <t>#100</t>
  </si>
  <si>
    <t>#101</t>
  </si>
  <si>
    <t>#102</t>
  </si>
  <si>
    <t>#103</t>
  </si>
  <si>
    <t>#104</t>
  </si>
  <si>
    <t>#105</t>
  </si>
  <si>
    <t>#106</t>
  </si>
  <si>
    <t>#107</t>
  </si>
  <si>
    <t>#108</t>
  </si>
  <si>
    <t>#109</t>
  </si>
  <si>
    <t>#110</t>
  </si>
  <si>
    <t>#111</t>
  </si>
  <si>
    <t>#112</t>
  </si>
  <si>
    <t>#113</t>
  </si>
  <si>
    <t>#114</t>
  </si>
  <si>
    <t>#115</t>
  </si>
  <si>
    <t>#116</t>
  </si>
  <si>
    <t>#117</t>
  </si>
  <si>
    <t>#118</t>
  </si>
  <si>
    <t>#119</t>
  </si>
  <si>
    <t>#120</t>
  </si>
</sst>
</file>

<file path=xl/styles.xml><?xml version="1.0" encoding="utf-8"?>
<styleSheet xmlns="http://schemas.openxmlformats.org/spreadsheetml/2006/main">
  <numFmts count="5">
    <numFmt numFmtId="0" formatCode="General"/>
    <numFmt numFmtId="164" formatCode="_(&quot;$&quot;* #,##0.00_);_(&quot;$&quot;* (#,##0.00);_(&quot;$&quot;* &quot;-&quot;??_);_(@_)"/>
    <numFmt numFmtId="9" formatCode="0%"/>
    <numFmt numFmtId="165" formatCode="[$$-409]#,##0.00_);\([$$-409]#,##0.00\)"/>
    <numFmt numFmtId="3" formatCode="#,##0"/>
  </numFmts>
  <fonts count="5">
    <font>
      <name val="Calibri"/>
      <sz val="11"/>
    </font>
    <font>
      <name val="Calibri"/>
      <sz val="11"/>
      <color rgb="FF000000"/>
    </font>
    <font>
      <name val="Calibri"/>
      <i/>
      <u/>
      <sz val="11"/>
      <color rgb="FF000000"/>
    </font>
    <font>
      <name val="Calibri"/>
      <b/>
      <sz val="11"/>
      <color rgb="FF000000"/>
    </font>
    <font>
      <name val="Calibri"/>
      <sz val="11"/>
      <color rgb="FFFFFFFF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000000"/>
        <bgColor rgb="FF000000"/>
      </patternFill>
    </fill>
    <fill>
      <patternFill patternType="solid">
        <fgColor rgb="FF66FF33"/>
        <bgColor rgb="FF66FF33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rgb="FFDBE5F1"/>
        <bgColor rgb="FFDBE5F1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bottom" wrapText="1"/>
    </xf>
    <xf numFmtId="0" fontId="1" fillId="0" borderId="0" xfId="0" applyFont="1" applyAlignment="1">
      <alignment vertical="bottom"/>
    </xf>
    <xf numFmtId="164" fontId="2" fillId="0" borderId="0" xfId="0" applyNumberFormat="1" applyFont="1" applyAlignment="1">
      <alignment horizontal="center" vertical="bottom"/>
    </xf>
    <xf numFmtId="164" fontId="1" fillId="0" borderId="0" xfId="0" applyNumberFormat="1" applyFont="1" applyAlignment="1">
      <alignment vertical="bottom"/>
    </xf>
    <xf numFmtId="0" fontId="1" fillId="2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bottom"/>
    </xf>
    <xf numFmtId="9" fontId="3" fillId="4" borderId="1" xfId="0" applyNumberFormat="1" applyFont="1" applyFill="1" applyBorder="1" applyAlignment="1">
      <alignment horizontal="center" vertical="center"/>
    </xf>
    <xf numFmtId="9" fontId="3" fillId="5" borderId="1" xfId="0" applyNumberFormat="1" applyFont="1" applyFill="1" applyBorder="1" applyAlignment="1">
      <alignment horizontal="center" vertical="center"/>
    </xf>
    <xf numFmtId="0" fontId="1" fillId="4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Border="1" applyAlignment="1">
      <alignment horizontal="center" vertical="center"/>
    </xf>
    <xf numFmtId="165" fontId="1" fillId="7" borderId="1" xfId="0" applyNumberFormat="1" applyFont="1" applyFill="1" applyBorder="1" applyAlignment="1">
      <alignment horizontal="center" vertical="center" readingOrder="1"/>
    </xf>
    <xf numFmtId="0" fontId="1" fillId="7" borderId="1" xfId="0" applyFont="1" applyBorder="1" applyAlignment="1">
      <alignment horizontal="center" vertical="center"/>
    </xf>
    <xf numFmtId="3" fontId="1" fillId="7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6" xfId="0" applyFont="1" applyBorder="1" applyAlignment="1">
      <alignment horizontal="center" vertical="center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">
  <a:themeElements/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AB1000"/>
  <sheetViews>
    <sheetView workbookViewId="0" zoomScale="66">
      <selection activeCell="A3" sqref="A3"/>
    </sheetView>
  </sheetViews>
  <sheetFormatPr defaultRowHeight="15.0" customHeight="1" defaultColWidth="14"/>
  <cols>
    <col min="1" max="1" customWidth="1" width="8.707031" style="0"/>
    <col min="2" max="2" customWidth="1" width="10.859375" style="0"/>
    <col min="3" max="3" customWidth="1" width="5.0" style="0"/>
    <col min="4" max="4" customWidth="1" width="26.707031" style="0"/>
    <col min="5" max="5" customWidth="1" width="26.429688" style="0"/>
    <col min="6" max="6" customWidth="1" width="25.289062" style="0"/>
    <col min="7" max="7" customWidth="1" width="23.707031" style="0"/>
    <col min="8" max="8" customWidth="1" width="8.4296875" style="0"/>
    <col min="9" max="9" customWidth="1" width="8.707031" style="0"/>
    <col min="10" max="10" customWidth="1" width="8.707031" style="0"/>
    <col min="11" max="11" customWidth="1" width="8.707031" style="0"/>
    <col min="12" max="12" customWidth="1" width="8.707031" style="0"/>
    <col min="13" max="13" customWidth="1" width="8.707031" style="0"/>
    <col min="14" max="14" customWidth="1" width="8.707031" style="0"/>
    <col min="15" max="15" customWidth="1" width="8.707031" style="0"/>
    <col min="16" max="16" customWidth="1" width="8.707031" style="0"/>
    <col min="17" max="17" customWidth="1" width="8.707031" style="0"/>
    <col min="18" max="18" customWidth="1" width="8.707031" style="0"/>
    <col min="19" max="19" customWidth="1" width="8.707031" style="0"/>
    <col min="20" max="20" customWidth="1" width="8.707031" style="0"/>
    <col min="21" max="21" customWidth="1" width="8.707031" style="0"/>
    <col min="22" max="22" customWidth="1" width="8.707031" style="0"/>
    <col min="23" max="23" customWidth="1" width="8.707031" style="0"/>
    <col min="24" max="24" customWidth="1" width="8.707031" style="0"/>
    <col min="25" max="25" customWidth="1" width="8.707031" style="0"/>
    <col min="26" max="26" customWidth="1" width="8.707031" style="0"/>
    <col min="257" max="16384" width="9" style="0" hidden="0"/>
  </cols>
  <sheetData>
    <row r="1" spans="8:8" ht="45.0" customHeight="1">
      <c r="A1" s="1" t="s">
        <v>0</v>
      </c>
      <c r="B1" s="2"/>
      <c r="C1" s="2"/>
      <c r="D1" s="3" t="s">
        <v>1</v>
      </c>
      <c r="F1" s="2"/>
      <c r="G1" s="2"/>
      <c r="H1" s="2"/>
    </row>
    <row r="2" spans="8:8" ht="15.0">
      <c r="B2" s="2"/>
      <c r="C2" s="2"/>
      <c r="D2" s="4"/>
      <c r="E2" s="4"/>
      <c r="F2" s="2"/>
      <c r="G2" s="2"/>
      <c r="H2" s="2"/>
    </row>
    <row r="3" spans="8:8" ht="15.75" customHeight="1">
      <c r="A3" s="5">
        <v>1200.0</v>
      </c>
      <c r="B3" s="6" t="s">
        <v>2</v>
      </c>
      <c r="C3" s="7"/>
      <c r="D3" s="8" t="s">
        <v>3</v>
      </c>
      <c r="E3" s="8" t="s">
        <v>4</v>
      </c>
      <c r="F3" s="9" t="s">
        <v>5</v>
      </c>
      <c r="G3" s="9" t="s">
        <v>6</v>
      </c>
      <c r="H3" s="9" t="s">
        <v>3</v>
      </c>
      <c r="I3" s="9" t="s">
        <v>7</v>
      </c>
      <c r="J3" s="9" t="s">
        <v>8</v>
      </c>
      <c r="K3" s="9" t="s">
        <v>9</v>
      </c>
      <c r="L3" s="9" t="s">
        <v>10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8:8" ht="15.75" customHeight="1">
      <c r="A4" s="7"/>
      <c r="B4" s="7"/>
      <c r="C4" s="7"/>
      <c r="D4" s="8" t="s">
        <v>11</v>
      </c>
      <c r="E4" s="11">
        <v>0.2</v>
      </c>
      <c r="F4" s="12">
        <v>0.02</v>
      </c>
      <c r="G4" s="13">
        <v>40.0</v>
      </c>
      <c r="H4" s="14" t="s">
        <v>12</v>
      </c>
      <c r="I4" s="14" t="s">
        <v>12</v>
      </c>
      <c r="J4" s="14" t="s">
        <v>12</v>
      </c>
      <c r="K4" s="14" t="s">
        <v>13</v>
      </c>
      <c r="L4" s="14" t="s">
        <v>13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8:8" ht="15.75" customHeight="1">
      <c r="A5" s="15"/>
      <c r="B5" s="16" t="s">
        <v>14</v>
      </c>
      <c r="C5" s="16">
        <v>2017.0</v>
      </c>
      <c r="D5" s="17">
        <f>A3</f>
        <v>1200.0</v>
      </c>
      <c r="E5" s="17">
        <f>D5*E4</f>
        <v>240.0</v>
      </c>
      <c r="F5" s="17">
        <f t="shared" si="0" ref="F5:F125">D5*$F$4</f>
        <v>24.0</v>
      </c>
      <c r="G5" s="17">
        <f t="shared" si="1" ref="G5:G125">F5/$G$4</f>
        <v>0.6</v>
      </c>
      <c r="H5" s="18">
        <f t="shared" si="2" ref="H5:H125">E5/G5</f>
        <v>400.0</v>
      </c>
      <c r="I5" s="19">
        <f t="shared" si="3" ref="I5:I125">H5/4</f>
        <v>100.0</v>
      </c>
      <c r="J5" s="19">
        <f t="shared" si="4" ref="J5:J125">I5/5</f>
        <v>20.0</v>
      </c>
      <c r="K5" s="19">
        <f t="shared" si="5" ref="K5:K125">I5/3</f>
        <v>33.333333333333336</v>
      </c>
      <c r="L5" s="19">
        <f t="shared" si="6" ref="L5:L125">I5/2</f>
        <v>50.0</v>
      </c>
    </row>
    <row r="6" spans="8:8" ht="15.75" customHeight="1">
      <c r="A6" s="20" t="s">
        <v>15</v>
      </c>
      <c r="B6" s="21" t="s">
        <v>16</v>
      </c>
      <c r="C6" s="21">
        <v>2017.0</v>
      </c>
      <c r="D6" s="17">
        <f t="shared" si="7" ref="D6:D125">D5+E5</f>
        <v>1440.0</v>
      </c>
      <c r="E6" s="17">
        <f>D6*E4</f>
        <v>288.0</v>
      </c>
      <c r="F6" s="17">
        <f t="shared" si="0"/>
        <v>28.8</v>
      </c>
      <c r="G6" s="17">
        <f t="shared" si="1"/>
        <v>0.72</v>
      </c>
      <c r="H6" s="18">
        <f t="shared" si="2"/>
        <v>400.0</v>
      </c>
      <c r="I6" s="19">
        <f t="shared" si="3"/>
        <v>100.0</v>
      </c>
      <c r="J6" s="19">
        <f t="shared" si="4"/>
        <v>20.0</v>
      </c>
      <c r="K6" s="19">
        <f t="shared" si="5"/>
        <v>33.333333333333336</v>
      </c>
      <c r="L6" s="19">
        <f t="shared" si="6"/>
        <v>50.0</v>
      </c>
    </row>
    <row r="7" spans="8:8" ht="15.75" customHeight="1">
      <c r="A7" s="20" t="s">
        <v>17</v>
      </c>
      <c r="B7" s="21" t="s">
        <v>18</v>
      </c>
      <c r="C7" s="21">
        <v>2017.0</v>
      </c>
      <c r="D7" s="17">
        <f t="shared" si="7"/>
        <v>1728.0</v>
      </c>
      <c r="E7" s="17">
        <f t="shared" si="8" ref="E7:E125">D7*$E$4</f>
        <v>345.6</v>
      </c>
      <c r="F7" s="17">
        <f t="shared" si="0"/>
        <v>34.56</v>
      </c>
      <c r="G7" s="17">
        <f t="shared" si="1"/>
        <v>0.8640000000000001</v>
      </c>
      <c r="H7" s="18">
        <f t="shared" si="2"/>
        <v>400.0</v>
      </c>
      <c r="I7" s="19">
        <f t="shared" si="3"/>
        <v>100.0</v>
      </c>
      <c r="J7" s="19">
        <f t="shared" si="4"/>
        <v>20.0</v>
      </c>
      <c r="K7" s="19">
        <f t="shared" si="5"/>
        <v>33.333333333333336</v>
      </c>
      <c r="L7" s="19">
        <f t="shared" si="6"/>
        <v>50.0</v>
      </c>
    </row>
    <row r="8" spans="8:8" ht="15.75" customHeight="1">
      <c r="A8" s="20" t="s">
        <v>19</v>
      </c>
      <c r="B8" s="21" t="s">
        <v>20</v>
      </c>
      <c r="C8" s="21">
        <v>2017.0</v>
      </c>
      <c r="D8" s="17">
        <f t="shared" si="7"/>
        <v>2073.6</v>
      </c>
      <c r="E8" s="17">
        <f t="shared" si="8"/>
        <v>414.72</v>
      </c>
      <c r="F8" s="17">
        <f t="shared" si="0"/>
        <v>41.472</v>
      </c>
      <c r="G8" s="17">
        <f t="shared" si="1"/>
        <v>1.0368</v>
      </c>
      <c r="H8" s="18">
        <f t="shared" si="2"/>
        <v>400.00000000000006</v>
      </c>
      <c r="I8" s="19">
        <f t="shared" si="3"/>
        <v>100.00000000000001</v>
      </c>
      <c r="J8" s="19">
        <f t="shared" si="4"/>
        <v>20.000000000000004</v>
      </c>
      <c r="K8" s="19">
        <f t="shared" si="5"/>
        <v>33.333333333333336</v>
      </c>
      <c r="L8" s="19">
        <f t="shared" si="6"/>
        <v>50.00000000000001</v>
      </c>
    </row>
    <row r="9" spans="8:8" ht="15.75" customHeight="1">
      <c r="A9" s="20" t="s">
        <v>21</v>
      </c>
      <c r="B9" s="21" t="s">
        <v>22</v>
      </c>
      <c r="C9" s="21">
        <v>2017.0</v>
      </c>
      <c r="D9" s="17">
        <f t="shared" si="7"/>
        <v>2488.3199999999997</v>
      </c>
      <c r="E9" s="17">
        <f t="shared" si="8"/>
        <v>497.664</v>
      </c>
      <c r="F9" s="17">
        <f t="shared" si="0"/>
        <v>49.7664</v>
      </c>
      <c r="G9" s="17">
        <f t="shared" si="1"/>
        <v>1.24416</v>
      </c>
      <c r="H9" s="18">
        <f t="shared" si="2"/>
        <v>400.0</v>
      </c>
      <c r="I9" s="19">
        <f t="shared" si="3"/>
        <v>100.0</v>
      </c>
      <c r="J9" s="19">
        <f t="shared" si="4"/>
        <v>20.0</v>
      </c>
      <c r="K9" s="19">
        <f t="shared" si="5"/>
        <v>33.333333333333336</v>
      </c>
      <c r="L9" s="19">
        <f t="shared" si="6"/>
        <v>50.0</v>
      </c>
    </row>
    <row r="10" spans="8:8" ht="15.75" customHeight="1">
      <c r="A10" s="20" t="s">
        <v>23</v>
      </c>
      <c r="B10" s="21" t="s">
        <v>24</v>
      </c>
      <c r="C10" s="21">
        <v>2017.0</v>
      </c>
      <c r="D10" s="17">
        <f t="shared" si="7"/>
        <v>2985.9840000000004</v>
      </c>
      <c r="E10" s="17">
        <f t="shared" si="8"/>
        <v>597.1968</v>
      </c>
      <c r="F10" s="17">
        <f t="shared" si="0"/>
        <v>59.71968000000001</v>
      </c>
      <c r="G10" s="17">
        <f t="shared" si="1"/>
        <v>1.4929920000000003</v>
      </c>
      <c r="H10" s="18">
        <f t="shared" si="2"/>
        <v>399.99999999999994</v>
      </c>
      <c r="I10" s="19">
        <f t="shared" si="3"/>
        <v>99.99999999999999</v>
      </c>
      <c r="J10" s="19">
        <f t="shared" si="4"/>
        <v>19.999999999999996</v>
      </c>
      <c r="K10" s="19">
        <f t="shared" si="5"/>
        <v>33.33333333333333</v>
      </c>
      <c r="L10" s="19">
        <f t="shared" si="6"/>
        <v>49.99999999999999</v>
      </c>
    </row>
    <row r="11" spans="8:8" ht="15.75" customHeight="1">
      <c r="A11" s="20" t="s">
        <v>25</v>
      </c>
      <c r="B11" s="21" t="s">
        <v>26</v>
      </c>
      <c r="C11" s="21">
        <v>2017.0</v>
      </c>
      <c r="D11" s="17">
        <f t="shared" si="7"/>
        <v>3583.1808</v>
      </c>
      <c r="E11" s="17">
        <f t="shared" si="8"/>
        <v>716.63616</v>
      </c>
      <c r="F11" s="17">
        <f t="shared" si="0"/>
        <v>71.663616</v>
      </c>
      <c r="G11" s="17">
        <f t="shared" si="1"/>
        <v>1.7915904</v>
      </c>
      <c r="H11" s="18">
        <f t="shared" si="2"/>
        <v>400.0</v>
      </c>
      <c r="I11" s="19">
        <f t="shared" si="3"/>
        <v>100.0</v>
      </c>
      <c r="J11" s="19">
        <f t="shared" si="4"/>
        <v>20.0</v>
      </c>
      <c r="K11" s="19">
        <f t="shared" si="5"/>
        <v>33.333333333333336</v>
      </c>
      <c r="L11" s="19">
        <f t="shared" si="6"/>
        <v>50.0</v>
      </c>
    </row>
    <row r="12" spans="8:8" ht="15.75" customHeight="1">
      <c r="A12" s="20" t="s">
        <v>27</v>
      </c>
      <c r="B12" s="21" t="s">
        <v>28</v>
      </c>
      <c r="C12" s="21">
        <v>2017.0</v>
      </c>
      <c r="D12" s="17">
        <f t="shared" si="7"/>
        <v>4299.81696</v>
      </c>
      <c r="E12" s="17">
        <f t="shared" si="8"/>
        <v>859.9633920000001</v>
      </c>
      <c r="F12" s="17">
        <f t="shared" si="0"/>
        <v>85.99633920000001</v>
      </c>
      <c r="G12" s="17">
        <f t="shared" si="1"/>
        <v>2.14990848</v>
      </c>
      <c r="H12" s="18">
        <f t="shared" si="2"/>
        <v>400.00000000000006</v>
      </c>
      <c r="I12" s="19">
        <f t="shared" si="3"/>
        <v>100.00000000000001</v>
      </c>
      <c r="J12" s="19">
        <f t="shared" si="4"/>
        <v>20.000000000000004</v>
      </c>
      <c r="K12" s="19">
        <f t="shared" si="5"/>
        <v>33.333333333333336</v>
      </c>
      <c r="L12" s="19">
        <f t="shared" si="6"/>
        <v>50.00000000000001</v>
      </c>
    </row>
    <row r="13" spans="8:8" ht="15.75" customHeight="1">
      <c r="A13" s="20" t="s">
        <v>29</v>
      </c>
      <c r="B13" s="21" t="s">
        <v>30</v>
      </c>
      <c r="C13" s="21">
        <v>2017.0</v>
      </c>
      <c r="D13" s="17">
        <f t="shared" si="7"/>
        <v>5159.780352</v>
      </c>
      <c r="E13" s="17">
        <f t="shared" si="8"/>
        <v>1031.9560704</v>
      </c>
      <c r="F13" s="17">
        <f t="shared" si="0"/>
        <v>103.19560704</v>
      </c>
      <c r="G13" s="17">
        <f t="shared" si="1"/>
        <v>2.579890176</v>
      </c>
      <c r="H13" s="18">
        <f t="shared" si="2"/>
        <v>400.0</v>
      </c>
      <c r="I13" s="19">
        <f t="shared" si="3"/>
        <v>100.0</v>
      </c>
      <c r="J13" s="19">
        <f t="shared" si="4"/>
        <v>20.0</v>
      </c>
      <c r="K13" s="19">
        <f t="shared" si="5"/>
        <v>33.333333333333336</v>
      </c>
      <c r="L13" s="19">
        <f t="shared" si="6"/>
        <v>50.0</v>
      </c>
    </row>
    <row r="14" spans="8:8" ht="15.75" customHeight="1">
      <c r="A14" s="20" t="s">
        <v>31</v>
      </c>
      <c r="B14" s="21" t="s">
        <v>32</v>
      </c>
      <c r="C14" s="21">
        <v>2017.0</v>
      </c>
      <c r="D14" s="17">
        <f t="shared" si="7"/>
        <v>6191.736422399999</v>
      </c>
      <c r="E14" s="17">
        <f t="shared" si="8"/>
        <v>1238.3472844799999</v>
      </c>
      <c r="F14" s="17">
        <f t="shared" si="0"/>
        <v>123.83472844799999</v>
      </c>
      <c r="G14" s="17">
        <f t="shared" si="1"/>
        <v>3.0958682112</v>
      </c>
      <c r="H14" s="18">
        <f t="shared" si="2"/>
        <v>399.99999999999994</v>
      </c>
      <c r="I14" s="19">
        <f t="shared" si="3"/>
        <v>99.99999999999999</v>
      </c>
      <c r="J14" s="19">
        <f t="shared" si="4"/>
        <v>19.999999999999996</v>
      </c>
      <c r="K14" s="19">
        <f t="shared" si="5"/>
        <v>33.33333333333333</v>
      </c>
      <c r="L14" s="19">
        <f t="shared" si="6"/>
        <v>49.99999999999999</v>
      </c>
    </row>
    <row r="15" spans="8:8" ht="15.75" customHeight="1">
      <c r="A15" s="20" t="s">
        <v>33</v>
      </c>
      <c r="B15" s="21" t="s">
        <v>34</v>
      </c>
      <c r="C15" s="21">
        <v>2017.0</v>
      </c>
      <c r="D15" s="17">
        <f t="shared" si="7"/>
        <v>7430.08370688</v>
      </c>
      <c r="E15" s="17">
        <f t="shared" si="8"/>
        <v>1486.016741376</v>
      </c>
      <c r="F15" s="17">
        <f t="shared" si="0"/>
        <v>148.6016741376</v>
      </c>
      <c r="G15" s="17">
        <f t="shared" si="1"/>
        <v>3.7150418534400003</v>
      </c>
      <c r="H15" s="18">
        <f t="shared" si="2"/>
        <v>400.0</v>
      </c>
      <c r="I15" s="19">
        <f t="shared" si="3"/>
        <v>100.0</v>
      </c>
      <c r="J15" s="19">
        <f t="shared" si="4"/>
        <v>20.0</v>
      </c>
      <c r="K15" s="19">
        <f t="shared" si="5"/>
        <v>33.333333333333336</v>
      </c>
      <c r="L15" s="19">
        <f t="shared" si="6"/>
        <v>50.0</v>
      </c>
    </row>
    <row r="16" spans="8:8" ht="15.75" customHeight="1">
      <c r="A16" s="20" t="s">
        <v>35</v>
      </c>
      <c r="B16" s="21" t="s">
        <v>36</v>
      </c>
      <c r="C16" s="21">
        <v>2017.0</v>
      </c>
      <c r="D16" s="17">
        <f t="shared" si="7"/>
        <v>8916.100448256</v>
      </c>
      <c r="E16" s="17">
        <f t="shared" si="8"/>
        <v>1783.2200896512002</v>
      </c>
      <c r="F16" s="17">
        <f t="shared" si="0"/>
        <v>178.32200896512</v>
      </c>
      <c r="G16" s="17">
        <f t="shared" si="1"/>
        <v>4.458050224128</v>
      </c>
      <c r="H16" s="18">
        <f t="shared" si="2"/>
        <v>400.00000000000006</v>
      </c>
      <c r="I16" s="19">
        <f t="shared" si="3"/>
        <v>100.00000000000001</v>
      </c>
      <c r="J16" s="19">
        <f t="shared" si="4"/>
        <v>20.000000000000004</v>
      </c>
      <c r="K16" s="19">
        <f t="shared" si="5"/>
        <v>33.333333333333336</v>
      </c>
      <c r="L16" s="19">
        <f t="shared" si="6"/>
        <v>50.00000000000001</v>
      </c>
    </row>
    <row r="17" spans="8:8" ht="15.75" customHeight="1">
      <c r="A17" s="20" t="s">
        <v>37</v>
      </c>
      <c r="B17" s="21" t="s">
        <v>14</v>
      </c>
      <c r="C17" s="21">
        <v>2018.0</v>
      </c>
      <c r="D17" s="17">
        <f t="shared" si="7"/>
        <v>10699.3205379072</v>
      </c>
      <c r="E17" s="17">
        <f t="shared" si="8"/>
        <v>2139.8641075814403</v>
      </c>
      <c r="F17" s="17">
        <f t="shared" si="0"/>
        <v>213.98641075814402</v>
      </c>
      <c r="G17" s="17">
        <f t="shared" si="1"/>
        <v>5.349660268953601</v>
      </c>
      <c r="H17" s="18">
        <f t="shared" si="2"/>
        <v>400.0</v>
      </c>
      <c r="I17" s="19">
        <f t="shared" si="3"/>
        <v>100.0</v>
      </c>
      <c r="J17" s="19">
        <f t="shared" si="4"/>
        <v>20.0</v>
      </c>
      <c r="K17" s="19">
        <f t="shared" si="5"/>
        <v>33.333333333333336</v>
      </c>
      <c r="L17" s="19">
        <f t="shared" si="6"/>
        <v>50.0</v>
      </c>
    </row>
    <row r="18" spans="8:8" ht="15.75" customHeight="1">
      <c r="A18" s="20" t="s">
        <v>38</v>
      </c>
      <c r="B18" s="21" t="s">
        <v>16</v>
      </c>
      <c r="C18" s="21">
        <v>2018.0</v>
      </c>
      <c r="D18" s="17">
        <f t="shared" si="7"/>
        <v>12839.18464548864</v>
      </c>
      <c r="E18" s="17">
        <f t="shared" si="8"/>
        <v>2567.836929097728</v>
      </c>
      <c r="F18" s="17">
        <f t="shared" si="0"/>
        <v>256.7836929097728</v>
      </c>
      <c r="G18" s="17">
        <f t="shared" si="1"/>
        <v>6.41959232274432</v>
      </c>
      <c r="H18" s="18">
        <f t="shared" si="2"/>
        <v>400.0</v>
      </c>
      <c r="I18" s="19">
        <f t="shared" si="3"/>
        <v>100.0</v>
      </c>
      <c r="J18" s="19">
        <f t="shared" si="4"/>
        <v>20.0</v>
      </c>
      <c r="K18" s="19">
        <f t="shared" si="5"/>
        <v>33.333333333333336</v>
      </c>
      <c r="L18" s="19">
        <f t="shared" si="6"/>
        <v>50.0</v>
      </c>
    </row>
    <row r="19" spans="8:8" ht="15.75" customHeight="1">
      <c r="A19" s="20" t="s">
        <v>39</v>
      </c>
      <c r="B19" s="21" t="s">
        <v>18</v>
      </c>
      <c r="C19" s="21">
        <v>2018.0</v>
      </c>
      <c r="D19" s="17">
        <f t="shared" si="7"/>
        <v>15407.02157458633</v>
      </c>
      <c r="E19" s="17">
        <f t="shared" si="8"/>
        <v>3081.404314917266</v>
      </c>
      <c r="F19" s="17">
        <f t="shared" si="0"/>
        <v>308.1404314917266</v>
      </c>
      <c r="G19" s="17">
        <f t="shared" si="1"/>
        <v>7.7035107872931645</v>
      </c>
      <c r="H19" s="18">
        <f t="shared" si="2"/>
        <v>400.00000000000006</v>
      </c>
      <c r="I19" s="19">
        <f t="shared" si="3"/>
        <v>100.00000000000001</v>
      </c>
      <c r="J19" s="19">
        <f t="shared" si="4"/>
        <v>20.000000000000004</v>
      </c>
      <c r="K19" s="19">
        <f t="shared" si="5"/>
        <v>33.333333333333336</v>
      </c>
      <c r="L19" s="19">
        <f t="shared" si="6"/>
        <v>50.00000000000001</v>
      </c>
    </row>
    <row r="20" spans="8:8" ht="15.75" customHeight="1">
      <c r="A20" s="20" t="s">
        <v>40</v>
      </c>
      <c r="B20" s="21" t="s">
        <v>20</v>
      </c>
      <c r="C20" s="21">
        <v>2018.0</v>
      </c>
      <c r="D20" s="17">
        <f t="shared" si="7"/>
        <v>18488.42588950357</v>
      </c>
      <c r="E20" s="17">
        <f t="shared" si="8"/>
        <v>3697.6851779007143</v>
      </c>
      <c r="F20" s="17">
        <f t="shared" si="0"/>
        <v>369.7685177900714</v>
      </c>
      <c r="G20" s="17">
        <f t="shared" si="1"/>
        <v>9.244212944751785</v>
      </c>
      <c r="H20" s="18">
        <f t="shared" si="2"/>
        <v>400.0</v>
      </c>
      <c r="I20" s="19">
        <f t="shared" si="3"/>
        <v>100.0</v>
      </c>
      <c r="J20" s="19">
        <f t="shared" si="4"/>
        <v>20.0</v>
      </c>
      <c r="K20" s="19">
        <f t="shared" si="5"/>
        <v>33.333333333333336</v>
      </c>
      <c r="L20" s="19">
        <f t="shared" si="6"/>
        <v>50.0</v>
      </c>
    </row>
    <row r="21" spans="8:8" ht="15.75" customHeight="1">
      <c r="A21" s="20" t="s">
        <v>41</v>
      </c>
      <c r="B21" s="21" t="s">
        <v>22</v>
      </c>
      <c r="C21" s="21">
        <v>2018.0</v>
      </c>
      <c r="D21" s="17">
        <f t="shared" si="7"/>
        <v>22186.11106740431</v>
      </c>
      <c r="E21" s="17">
        <f t="shared" si="8"/>
        <v>4437.222213480862</v>
      </c>
      <c r="F21" s="17">
        <f t="shared" si="0"/>
        <v>443.7222213480862</v>
      </c>
      <c r="G21" s="17">
        <f t="shared" si="1"/>
        <v>11.093055533702154</v>
      </c>
      <c r="H21" s="18">
        <f t="shared" si="2"/>
        <v>400.0</v>
      </c>
      <c r="I21" s="19">
        <f t="shared" si="3"/>
        <v>100.0</v>
      </c>
      <c r="J21" s="19">
        <f t="shared" si="4"/>
        <v>20.0</v>
      </c>
      <c r="K21" s="19">
        <f t="shared" si="5"/>
        <v>33.333333333333336</v>
      </c>
      <c r="L21" s="19">
        <f t="shared" si="6"/>
        <v>50.0</v>
      </c>
    </row>
    <row r="22" spans="8:8" ht="15.75" customHeight="1">
      <c r="A22" s="20" t="s">
        <v>42</v>
      </c>
      <c r="B22" s="21" t="s">
        <v>24</v>
      </c>
      <c r="C22" s="21">
        <v>2018.0</v>
      </c>
      <c r="D22" s="17">
        <f t="shared" si="7"/>
        <v>26623.333280885163</v>
      </c>
      <c r="E22" s="17">
        <f t="shared" si="8"/>
        <v>5324.666656177033</v>
      </c>
      <c r="F22" s="17">
        <f t="shared" si="0"/>
        <v>532.4666656177033</v>
      </c>
      <c r="G22" s="17">
        <f t="shared" si="1"/>
        <v>13.311666640442581</v>
      </c>
      <c r="H22" s="18">
        <f t="shared" si="2"/>
        <v>400.0</v>
      </c>
      <c r="I22" s="19">
        <f t="shared" si="3"/>
        <v>100.0</v>
      </c>
      <c r="J22" s="19">
        <f t="shared" si="4"/>
        <v>20.0</v>
      </c>
      <c r="K22" s="19">
        <f t="shared" si="5"/>
        <v>33.333333333333336</v>
      </c>
      <c r="L22" s="19">
        <f t="shared" si="6"/>
        <v>50.0</v>
      </c>
    </row>
    <row r="23" spans="8:8" ht="15.75" customHeight="1">
      <c r="A23" s="20" t="s">
        <v>43</v>
      </c>
      <c r="B23" s="21" t="s">
        <v>26</v>
      </c>
      <c r="C23" s="21">
        <v>2018.0</v>
      </c>
      <c r="D23" s="17">
        <f t="shared" si="7"/>
        <v>31947.999937062228</v>
      </c>
      <c r="E23" s="17">
        <f t="shared" si="8"/>
        <v>6389.599987412446</v>
      </c>
      <c r="F23" s="17">
        <f t="shared" si="0"/>
        <v>638.9599987412446</v>
      </c>
      <c r="G23" s="17">
        <f t="shared" si="1"/>
        <v>15.973999968531114</v>
      </c>
      <c r="H23" s="18">
        <f t="shared" si="2"/>
        <v>400.00000000000006</v>
      </c>
      <c r="I23" s="19">
        <f t="shared" si="3"/>
        <v>100.00000000000001</v>
      </c>
      <c r="J23" s="19">
        <f t="shared" si="4"/>
        <v>20.000000000000004</v>
      </c>
      <c r="K23" s="19">
        <f t="shared" si="5"/>
        <v>33.333333333333336</v>
      </c>
      <c r="L23" s="19">
        <f t="shared" si="6"/>
        <v>50.00000000000001</v>
      </c>
    </row>
    <row r="24" spans="8:8" ht="15.75" customHeight="1">
      <c r="A24" s="20" t="s">
        <v>44</v>
      </c>
      <c r="B24" s="21" t="s">
        <v>28</v>
      </c>
      <c r="C24" s="21">
        <v>2018.0</v>
      </c>
      <c r="D24" s="17">
        <f t="shared" si="7"/>
        <v>38337.59992447465</v>
      </c>
      <c r="E24" s="17">
        <f t="shared" si="8"/>
        <v>7667.5199848949305</v>
      </c>
      <c r="F24" s="17">
        <f t="shared" si="0"/>
        <v>766.751998489493</v>
      </c>
      <c r="G24" s="17">
        <f t="shared" si="1"/>
        <v>19.168799962237323</v>
      </c>
      <c r="H24" s="18">
        <f t="shared" si="2"/>
        <v>400.00000000000006</v>
      </c>
      <c r="I24" s="19">
        <f t="shared" si="3"/>
        <v>100.00000000000001</v>
      </c>
      <c r="J24" s="19">
        <f t="shared" si="4"/>
        <v>20.000000000000004</v>
      </c>
      <c r="K24" s="19">
        <f t="shared" si="5"/>
        <v>33.333333333333336</v>
      </c>
      <c r="L24" s="19">
        <f t="shared" si="6"/>
        <v>50.00000000000001</v>
      </c>
    </row>
    <row r="25" spans="8:8" ht="15.75" customHeight="1">
      <c r="A25" s="20" t="s">
        <v>45</v>
      </c>
      <c r="B25" s="21" t="s">
        <v>30</v>
      </c>
      <c r="C25" s="21">
        <v>2018.0</v>
      </c>
      <c r="D25" s="17">
        <f t="shared" si="7"/>
        <v>46005.11990936963</v>
      </c>
      <c r="E25" s="17">
        <f t="shared" si="8"/>
        <v>9201.023981873926</v>
      </c>
      <c r="F25" s="17">
        <f t="shared" si="0"/>
        <v>920.1023981873925</v>
      </c>
      <c r="G25" s="17">
        <f t="shared" si="1"/>
        <v>23.002559954684813</v>
      </c>
      <c r="H25" s="18">
        <f t="shared" si="2"/>
        <v>400.00000000000006</v>
      </c>
      <c r="I25" s="19">
        <f t="shared" si="3"/>
        <v>100.00000000000001</v>
      </c>
      <c r="J25" s="19">
        <f t="shared" si="4"/>
        <v>20.000000000000004</v>
      </c>
      <c r="K25" s="19">
        <f t="shared" si="5"/>
        <v>33.333333333333336</v>
      </c>
      <c r="L25" s="19">
        <f t="shared" si="6"/>
        <v>50.00000000000001</v>
      </c>
    </row>
    <row r="26" spans="8:8" ht="15.75" customHeight="1">
      <c r="A26" s="20" t="s">
        <v>46</v>
      </c>
      <c r="B26" s="21" t="s">
        <v>32</v>
      </c>
      <c r="C26" s="21">
        <v>2018.0</v>
      </c>
      <c r="D26" s="17">
        <f t="shared" si="7"/>
        <v>55206.143891243526</v>
      </c>
      <c r="E26" s="17">
        <f t="shared" si="8"/>
        <v>11041.228778248706</v>
      </c>
      <c r="F26" s="17">
        <f t="shared" si="0"/>
        <v>1104.1228778248706</v>
      </c>
      <c r="G26" s="17">
        <f t="shared" si="1"/>
        <v>27.603071945621764</v>
      </c>
      <c r="H26" s="18">
        <f t="shared" si="2"/>
        <v>400.0</v>
      </c>
      <c r="I26" s="19">
        <f t="shared" si="3"/>
        <v>100.0</v>
      </c>
      <c r="J26" s="19">
        <f t="shared" si="4"/>
        <v>20.0</v>
      </c>
      <c r="K26" s="19">
        <f t="shared" si="5"/>
        <v>33.333333333333336</v>
      </c>
      <c r="L26" s="19">
        <f t="shared" si="6"/>
        <v>50.0</v>
      </c>
    </row>
    <row r="27" spans="8:8" ht="15.75" customHeight="1">
      <c r="A27" s="20" t="s">
        <v>47</v>
      </c>
      <c r="B27" s="21" t="s">
        <v>34</v>
      </c>
      <c r="C27" s="21">
        <v>2018.0</v>
      </c>
      <c r="D27" s="17">
        <f t="shared" si="7"/>
        <v>66247.3726694922</v>
      </c>
      <c r="E27" s="17">
        <f t="shared" si="8"/>
        <v>13249.47453389844</v>
      </c>
      <c r="F27" s="17">
        <f t="shared" si="0"/>
        <v>1324.947453389844</v>
      </c>
      <c r="G27" s="17">
        <f t="shared" si="1"/>
        <v>33.1236863347461</v>
      </c>
      <c r="H27" s="18">
        <f t="shared" si="2"/>
        <v>400.0</v>
      </c>
      <c r="I27" s="19">
        <f t="shared" si="3"/>
        <v>100.0</v>
      </c>
      <c r="J27" s="19">
        <f t="shared" si="4"/>
        <v>20.0</v>
      </c>
      <c r="K27" s="19">
        <f t="shared" si="5"/>
        <v>33.333333333333336</v>
      </c>
      <c r="L27" s="19">
        <f t="shared" si="6"/>
        <v>50.0</v>
      </c>
    </row>
    <row r="28" spans="8:8" ht="15.75" customHeight="1">
      <c r="A28" s="20" t="s">
        <v>48</v>
      </c>
      <c r="B28" s="21" t="s">
        <v>36</v>
      </c>
      <c r="C28" s="21">
        <v>2018.0</v>
      </c>
      <c r="D28" s="17">
        <f t="shared" si="7"/>
        <v>79496.84720339059</v>
      </c>
      <c r="E28" s="17">
        <f t="shared" si="8"/>
        <v>15899.369440678118</v>
      </c>
      <c r="F28" s="17">
        <f t="shared" si="0"/>
        <v>1589.9369440678117</v>
      </c>
      <c r="G28" s="17">
        <f t="shared" si="1"/>
        <v>39.74842360169529</v>
      </c>
      <c r="H28" s="18">
        <f t="shared" si="2"/>
        <v>400.0</v>
      </c>
      <c r="I28" s="19">
        <f t="shared" si="3"/>
        <v>100.0</v>
      </c>
      <c r="J28" s="19">
        <f t="shared" si="4"/>
        <v>20.0</v>
      </c>
      <c r="K28" s="19">
        <f t="shared" si="5"/>
        <v>33.333333333333336</v>
      </c>
      <c r="L28" s="19">
        <f t="shared" si="6"/>
        <v>50.0</v>
      </c>
    </row>
    <row r="29" spans="8:8" ht="15.75" customHeight="1">
      <c r="A29" s="20" t="s">
        <v>49</v>
      </c>
      <c r="B29" s="21" t="s">
        <v>14</v>
      </c>
      <c r="C29" s="21">
        <v>2019.0</v>
      </c>
      <c r="D29" s="17">
        <f t="shared" si="7"/>
        <v>95396.2166440687</v>
      </c>
      <c r="E29" s="17">
        <f t="shared" si="8"/>
        <v>19079.24332881374</v>
      </c>
      <c r="F29" s="17">
        <f t="shared" si="0"/>
        <v>1907.924332881374</v>
      </c>
      <c r="G29" s="17">
        <f t="shared" si="1"/>
        <v>47.69810832203435</v>
      </c>
      <c r="H29" s="18">
        <f t="shared" si="2"/>
        <v>400.0</v>
      </c>
      <c r="I29" s="19">
        <f t="shared" si="3"/>
        <v>100.0</v>
      </c>
      <c r="J29" s="19">
        <f t="shared" si="4"/>
        <v>20.0</v>
      </c>
      <c r="K29" s="19">
        <f t="shared" si="5"/>
        <v>33.333333333333336</v>
      </c>
      <c r="L29" s="19">
        <f t="shared" si="6"/>
        <v>50.0</v>
      </c>
    </row>
    <row r="30" spans="8:8" ht="15.75" customHeight="1">
      <c r="A30" s="20" t="s">
        <v>50</v>
      </c>
      <c r="B30" s="21" t="s">
        <v>16</v>
      </c>
      <c r="C30" s="21">
        <v>2019.0</v>
      </c>
      <c r="D30" s="17">
        <f t="shared" si="7"/>
        <v>114475.4599728824</v>
      </c>
      <c r="E30" s="17">
        <f t="shared" si="8"/>
        <v>22895.09199457648</v>
      </c>
      <c r="F30" s="17">
        <f t="shared" si="0"/>
        <v>2289.509199457648</v>
      </c>
      <c r="G30" s="17">
        <f t="shared" si="1"/>
        <v>57.237729986441195</v>
      </c>
      <c r="H30" s="18">
        <f t="shared" si="2"/>
        <v>400.00000000000006</v>
      </c>
      <c r="I30" s="19">
        <f t="shared" si="3"/>
        <v>100.00000000000001</v>
      </c>
      <c r="J30" s="19">
        <f t="shared" si="4"/>
        <v>20.000000000000004</v>
      </c>
      <c r="K30" s="19">
        <f t="shared" si="5"/>
        <v>33.333333333333336</v>
      </c>
      <c r="L30" s="19">
        <f t="shared" si="6"/>
        <v>50.00000000000001</v>
      </c>
    </row>
    <row r="31" spans="8:8" ht="15.75" customHeight="1">
      <c r="A31" s="20" t="s">
        <v>51</v>
      </c>
      <c r="B31" s="21" t="s">
        <v>18</v>
      </c>
      <c r="C31" s="21">
        <v>2019.0</v>
      </c>
      <c r="D31" s="17">
        <f t="shared" si="7"/>
        <v>137370.5519674585</v>
      </c>
      <c r="E31" s="17">
        <f t="shared" si="8"/>
        <v>27474.110393491705</v>
      </c>
      <c r="F31" s="17">
        <f t="shared" si="0"/>
        <v>2747.41103934917</v>
      </c>
      <c r="G31" s="17">
        <f t="shared" si="1"/>
        <v>68.68527598372926</v>
      </c>
      <c r="H31" s="18">
        <f t="shared" si="2"/>
        <v>400.00000000000006</v>
      </c>
      <c r="I31" s="19">
        <f t="shared" si="3"/>
        <v>100.00000000000001</v>
      </c>
      <c r="J31" s="19">
        <f t="shared" si="4"/>
        <v>20.000000000000004</v>
      </c>
      <c r="K31" s="19">
        <f t="shared" si="5"/>
        <v>33.333333333333336</v>
      </c>
      <c r="L31" s="19">
        <f t="shared" si="6"/>
        <v>50.00000000000001</v>
      </c>
    </row>
    <row r="32" spans="8:8" ht="15.75" customHeight="1">
      <c r="A32" s="20" t="s">
        <v>52</v>
      </c>
      <c r="B32" s="21" t="s">
        <v>20</v>
      </c>
      <c r="C32" s="21">
        <v>2019.0</v>
      </c>
      <c r="D32" s="17">
        <f t="shared" si="7"/>
        <v>164844.6623609507</v>
      </c>
      <c r="E32" s="17">
        <f t="shared" si="8"/>
        <v>32968.93247219014</v>
      </c>
      <c r="F32" s="17">
        <f t="shared" si="0"/>
        <v>3296.893247219014</v>
      </c>
      <c r="G32" s="17">
        <f t="shared" si="1"/>
        <v>82.42233118047535</v>
      </c>
      <c r="H32" s="18">
        <f t="shared" si="2"/>
        <v>400.0</v>
      </c>
      <c r="I32" s="19">
        <f t="shared" si="3"/>
        <v>100.0</v>
      </c>
      <c r="J32" s="19">
        <f t="shared" si="4"/>
        <v>20.0</v>
      </c>
      <c r="K32" s="19">
        <f t="shared" si="5"/>
        <v>33.333333333333336</v>
      </c>
      <c r="L32" s="19">
        <f t="shared" si="6"/>
        <v>50.0</v>
      </c>
    </row>
    <row r="33" spans="8:8" ht="15.75" customHeight="1">
      <c r="A33" s="20" t="s">
        <v>53</v>
      </c>
      <c r="B33" s="21" t="s">
        <v>22</v>
      </c>
      <c r="C33" s="21">
        <v>2019.0</v>
      </c>
      <c r="D33" s="17">
        <f t="shared" si="7"/>
        <v>197813.5948331411</v>
      </c>
      <c r="E33" s="17">
        <f t="shared" si="8"/>
        <v>39562.71896662822</v>
      </c>
      <c r="F33" s="17">
        <f t="shared" si="0"/>
        <v>3956.271896662822</v>
      </c>
      <c r="G33" s="17">
        <f t="shared" si="1"/>
        <v>98.90679741657056</v>
      </c>
      <c r="H33" s="18">
        <f t="shared" si="2"/>
        <v>400.0</v>
      </c>
      <c r="I33" s="19">
        <f t="shared" si="3"/>
        <v>100.0</v>
      </c>
      <c r="J33" s="19">
        <f t="shared" si="4"/>
        <v>20.0</v>
      </c>
      <c r="K33" s="19">
        <f t="shared" si="5"/>
        <v>33.333333333333336</v>
      </c>
      <c r="L33" s="19">
        <f t="shared" si="6"/>
        <v>50.0</v>
      </c>
    </row>
    <row r="34" spans="8:8" ht="15.75" customHeight="1">
      <c r="A34" s="20" t="s">
        <v>54</v>
      </c>
      <c r="B34" s="21" t="s">
        <v>24</v>
      </c>
      <c r="C34" s="21">
        <v>2019.0</v>
      </c>
      <c r="D34" s="17">
        <f t="shared" si="7"/>
        <v>237376.31379976918</v>
      </c>
      <c r="E34" s="17">
        <f t="shared" si="8"/>
        <v>47475.26275995384</v>
      </c>
      <c r="F34" s="17">
        <f t="shared" si="0"/>
        <v>4747.526275995384</v>
      </c>
      <c r="G34" s="17">
        <f t="shared" si="1"/>
        <v>118.6881568998846</v>
      </c>
      <c r="H34" s="18">
        <f t="shared" si="2"/>
        <v>400.0</v>
      </c>
      <c r="I34" s="19">
        <f t="shared" si="3"/>
        <v>100.0</v>
      </c>
      <c r="J34" s="19">
        <f t="shared" si="4"/>
        <v>20.0</v>
      </c>
      <c r="K34" s="19">
        <f t="shared" si="5"/>
        <v>33.333333333333336</v>
      </c>
      <c r="L34" s="19">
        <f t="shared" si="6"/>
        <v>50.0</v>
      </c>
    </row>
    <row r="35" spans="8:8" ht="15.75" customHeight="1">
      <c r="A35" s="20" t="s">
        <v>55</v>
      </c>
      <c r="B35" s="21" t="s">
        <v>26</v>
      </c>
      <c r="C35" s="21">
        <v>2019.0</v>
      </c>
      <c r="D35" s="17">
        <f t="shared" si="7"/>
        <v>284851.57655972283</v>
      </c>
      <c r="E35" s="17">
        <f t="shared" si="8"/>
        <v>56970.31531194457</v>
      </c>
      <c r="F35" s="17">
        <f t="shared" si="0"/>
        <v>5697.031531194457</v>
      </c>
      <c r="G35" s="17">
        <f t="shared" si="1"/>
        <v>142.42578827986142</v>
      </c>
      <c r="H35" s="18">
        <f t="shared" si="2"/>
        <v>400.0</v>
      </c>
      <c r="I35" s="19">
        <f t="shared" si="3"/>
        <v>100.0</v>
      </c>
      <c r="J35" s="19">
        <f t="shared" si="4"/>
        <v>20.0</v>
      </c>
      <c r="K35" s="19">
        <f t="shared" si="5"/>
        <v>33.333333333333336</v>
      </c>
      <c r="L35" s="19">
        <f t="shared" si="6"/>
        <v>50.0</v>
      </c>
    </row>
    <row r="36" spans="8:8" ht="15.75" customHeight="1">
      <c r="A36" s="20" t="s">
        <v>56</v>
      </c>
      <c r="B36" s="21" t="s">
        <v>28</v>
      </c>
      <c r="C36" s="21">
        <v>2019.0</v>
      </c>
      <c r="D36" s="17">
        <f t="shared" si="7"/>
        <v>341821.8918716676</v>
      </c>
      <c r="E36" s="17">
        <f t="shared" si="8"/>
        <v>68364.37837433352</v>
      </c>
      <c r="F36" s="17">
        <f t="shared" si="0"/>
        <v>6836.437837433352</v>
      </c>
      <c r="G36" s="17">
        <f t="shared" si="1"/>
        <v>170.9109459358338</v>
      </c>
      <c r="H36" s="18">
        <f t="shared" si="2"/>
        <v>400.0</v>
      </c>
      <c r="I36" s="19">
        <f t="shared" si="3"/>
        <v>100.0</v>
      </c>
      <c r="J36" s="19">
        <f t="shared" si="4"/>
        <v>20.0</v>
      </c>
      <c r="K36" s="19">
        <f t="shared" si="5"/>
        <v>33.333333333333336</v>
      </c>
      <c r="L36" s="19">
        <f t="shared" si="6"/>
        <v>50.0</v>
      </c>
    </row>
    <row r="37" spans="8:8" ht="15.75" customHeight="1">
      <c r="A37" s="20" t="s">
        <v>57</v>
      </c>
      <c r="B37" s="21" t="s">
        <v>30</v>
      </c>
      <c r="C37" s="21">
        <v>2019.0</v>
      </c>
      <c r="D37" s="17">
        <f t="shared" si="7"/>
        <v>410186.2702460015</v>
      </c>
      <c r="E37" s="17">
        <f t="shared" si="8"/>
        <v>82037.2540492003</v>
      </c>
      <c r="F37" s="17">
        <f t="shared" si="0"/>
        <v>8203.72540492003</v>
      </c>
      <c r="G37" s="17">
        <f t="shared" si="1"/>
        <v>205.09313512300074</v>
      </c>
      <c r="H37" s="18">
        <f t="shared" si="2"/>
        <v>400.00000000000006</v>
      </c>
      <c r="I37" s="19">
        <f t="shared" si="3"/>
        <v>100.00000000000001</v>
      </c>
      <c r="J37" s="19">
        <f t="shared" si="4"/>
        <v>20.000000000000004</v>
      </c>
      <c r="K37" s="19">
        <f t="shared" si="5"/>
        <v>33.333333333333336</v>
      </c>
      <c r="L37" s="19">
        <f t="shared" si="6"/>
        <v>50.00000000000001</v>
      </c>
    </row>
    <row r="38" spans="8:8" ht="15.75" customHeight="1">
      <c r="A38" s="20" t="s">
        <v>58</v>
      </c>
      <c r="B38" s="21" t="s">
        <v>32</v>
      </c>
      <c r="C38" s="21">
        <v>2019.0</v>
      </c>
      <c r="D38" s="17">
        <f t="shared" si="7"/>
        <v>492223.52429520234</v>
      </c>
      <c r="E38" s="17">
        <f t="shared" si="8"/>
        <v>98444.70485904047</v>
      </c>
      <c r="F38" s="17">
        <f t="shared" si="0"/>
        <v>9844.470485904047</v>
      </c>
      <c r="G38" s="17">
        <f t="shared" si="1"/>
        <v>246.11176214760115</v>
      </c>
      <c r="H38" s="18">
        <f t="shared" si="2"/>
        <v>400.00000000000006</v>
      </c>
      <c r="I38" s="19">
        <f t="shared" si="3"/>
        <v>100.00000000000001</v>
      </c>
      <c r="J38" s="19">
        <f t="shared" si="4"/>
        <v>20.000000000000004</v>
      </c>
      <c r="K38" s="19">
        <f t="shared" si="5"/>
        <v>33.333333333333336</v>
      </c>
      <c r="L38" s="19">
        <f t="shared" si="6"/>
        <v>50.00000000000001</v>
      </c>
    </row>
    <row r="39" spans="8:8" ht="15.75" customHeight="1">
      <c r="A39" s="20" t="s">
        <v>59</v>
      </c>
      <c r="B39" s="21" t="s">
        <v>34</v>
      </c>
      <c r="C39" s="21">
        <v>2019.0</v>
      </c>
      <c r="D39" s="17">
        <f t="shared" si="7"/>
        <v>590668.2291542424</v>
      </c>
      <c r="E39" s="17">
        <f t="shared" si="8"/>
        <v>118133.64583084849</v>
      </c>
      <c r="F39" s="17">
        <f t="shared" si="0"/>
        <v>11813.364583084849</v>
      </c>
      <c r="G39" s="17">
        <f t="shared" si="1"/>
        <v>295.3341145771212</v>
      </c>
      <c r="H39" s="18">
        <f t="shared" si="2"/>
        <v>400.0</v>
      </c>
      <c r="I39" s="19">
        <f t="shared" si="3"/>
        <v>100.0</v>
      </c>
      <c r="J39" s="19">
        <f t="shared" si="4"/>
        <v>20.0</v>
      </c>
      <c r="K39" s="19">
        <f t="shared" si="5"/>
        <v>33.333333333333336</v>
      </c>
      <c r="L39" s="19">
        <f t="shared" si="6"/>
        <v>50.0</v>
      </c>
    </row>
    <row r="40" spans="8:8" ht="15.75" customHeight="1">
      <c r="A40" s="20" t="s">
        <v>60</v>
      </c>
      <c r="B40" s="21" t="s">
        <v>36</v>
      </c>
      <c r="C40" s="21">
        <v>2019.0</v>
      </c>
      <c r="D40" s="17">
        <f t="shared" si="7"/>
        <v>708801.87498509</v>
      </c>
      <c r="E40" s="17">
        <f t="shared" si="8"/>
        <v>141760.374997018</v>
      </c>
      <c r="F40" s="17">
        <f t="shared" si="0"/>
        <v>14176.0374997018</v>
      </c>
      <c r="G40" s="17">
        <f t="shared" si="1"/>
        <v>354.40093749254504</v>
      </c>
      <c r="H40" s="18">
        <f t="shared" si="2"/>
        <v>399.99999999999994</v>
      </c>
      <c r="I40" s="19">
        <f t="shared" si="3"/>
        <v>99.99999999999999</v>
      </c>
      <c r="J40" s="19">
        <f t="shared" si="4"/>
        <v>19.999999999999996</v>
      </c>
      <c r="K40" s="19">
        <f t="shared" si="5"/>
        <v>33.33333333333333</v>
      </c>
      <c r="L40" s="19">
        <f t="shared" si="6"/>
        <v>49.99999999999999</v>
      </c>
    </row>
    <row r="41" spans="8:8" ht="15.75" customHeight="1">
      <c r="A41" s="20" t="s">
        <v>61</v>
      </c>
      <c r="B41" s="21" t="s">
        <v>14</v>
      </c>
      <c r="C41" s="21">
        <v>2020.0</v>
      </c>
      <c r="D41" s="17">
        <f t="shared" si="7"/>
        <v>850562.249982108</v>
      </c>
      <c r="E41" s="17">
        <f t="shared" si="8"/>
        <v>170112.4499964216</v>
      </c>
      <c r="F41" s="17">
        <f t="shared" si="0"/>
        <v>17011.24499964216</v>
      </c>
      <c r="G41" s="17">
        <f t="shared" si="1"/>
        <v>425.281124991054</v>
      </c>
      <c r="H41" s="18">
        <f t="shared" si="2"/>
        <v>400.0</v>
      </c>
      <c r="I41" s="19">
        <f t="shared" si="3"/>
        <v>100.0</v>
      </c>
      <c r="J41" s="19">
        <f t="shared" si="4"/>
        <v>20.0</v>
      </c>
      <c r="K41" s="19">
        <f t="shared" si="5"/>
        <v>33.333333333333336</v>
      </c>
      <c r="L41" s="19">
        <f t="shared" si="6"/>
        <v>50.0</v>
      </c>
    </row>
    <row r="42" spans="8:8" ht="15.75" customHeight="1">
      <c r="A42" s="20" t="s">
        <v>62</v>
      </c>
      <c r="B42" s="21" t="s">
        <v>16</v>
      </c>
      <c r="C42" s="21">
        <v>2020.0</v>
      </c>
      <c r="D42" s="17">
        <f t="shared" si="7"/>
        <v>1020674.6999785299</v>
      </c>
      <c r="E42" s="17">
        <f t="shared" si="8"/>
        <v>204134.939995706</v>
      </c>
      <c r="F42" s="17">
        <f t="shared" si="0"/>
        <v>20413.4939995706</v>
      </c>
      <c r="G42" s="17">
        <f t="shared" si="1"/>
        <v>510.337349989265</v>
      </c>
      <c r="H42" s="18">
        <f t="shared" si="2"/>
        <v>399.99999999999994</v>
      </c>
      <c r="I42" s="19">
        <f t="shared" si="3"/>
        <v>99.99999999999999</v>
      </c>
      <c r="J42" s="19">
        <f t="shared" si="4"/>
        <v>19.999999999999996</v>
      </c>
      <c r="K42" s="19">
        <f t="shared" si="5"/>
        <v>33.33333333333333</v>
      </c>
      <c r="L42" s="19">
        <f t="shared" si="6"/>
        <v>49.99999999999999</v>
      </c>
    </row>
    <row r="43" spans="8:8" ht="15.75" customHeight="1">
      <c r="A43" s="20" t="s">
        <v>63</v>
      </c>
      <c r="B43" s="21" t="s">
        <v>18</v>
      </c>
      <c r="C43" s="21">
        <v>2020.0</v>
      </c>
      <c r="D43" s="17">
        <f t="shared" si="7"/>
        <v>1224809.639974236</v>
      </c>
      <c r="E43" s="17">
        <f t="shared" si="8"/>
        <v>244961.9279948472</v>
      </c>
      <c r="F43" s="17">
        <f t="shared" si="0"/>
        <v>24496.19279948472</v>
      </c>
      <c r="G43" s="17">
        <f t="shared" si="1"/>
        <v>612.404819987118</v>
      </c>
      <c r="H43" s="18">
        <f t="shared" si="2"/>
        <v>400.0</v>
      </c>
      <c r="I43" s="19">
        <f t="shared" si="3"/>
        <v>100.0</v>
      </c>
      <c r="J43" s="19">
        <f t="shared" si="4"/>
        <v>20.0</v>
      </c>
      <c r="K43" s="19">
        <f t="shared" si="5"/>
        <v>33.333333333333336</v>
      </c>
      <c r="L43" s="19">
        <f t="shared" si="6"/>
        <v>50.0</v>
      </c>
    </row>
    <row r="44" spans="8:8" ht="15.75" customHeight="1">
      <c r="A44" s="20" t="s">
        <v>64</v>
      </c>
      <c r="B44" s="21" t="s">
        <v>20</v>
      </c>
      <c r="C44" s="21">
        <v>2020.0</v>
      </c>
      <c r="D44" s="17">
        <f t="shared" si="7"/>
        <v>1469771.567969087</v>
      </c>
      <c r="E44" s="17">
        <f t="shared" si="8"/>
        <v>293954.3135938174</v>
      </c>
      <c r="F44" s="17">
        <f t="shared" si="0"/>
        <v>29395.431359381742</v>
      </c>
      <c r="G44" s="17">
        <f t="shared" si="1"/>
        <v>734.8857839845435</v>
      </c>
      <c r="H44" s="18">
        <f t="shared" si="2"/>
        <v>400.0</v>
      </c>
      <c r="I44" s="19">
        <f t="shared" si="3"/>
        <v>100.0</v>
      </c>
      <c r="J44" s="19">
        <f t="shared" si="4"/>
        <v>20.0</v>
      </c>
      <c r="K44" s="19">
        <f t="shared" si="5"/>
        <v>33.333333333333336</v>
      </c>
      <c r="L44" s="19">
        <f t="shared" si="6"/>
        <v>50.0</v>
      </c>
    </row>
    <row r="45" spans="8:8" ht="15.75" customHeight="1">
      <c r="A45" s="20" t="s">
        <v>65</v>
      </c>
      <c r="B45" s="21" t="s">
        <v>22</v>
      </c>
      <c r="C45" s="21">
        <v>2020.0</v>
      </c>
      <c r="D45" s="17">
        <f t="shared" si="7"/>
        <v>1763725.881562907</v>
      </c>
      <c r="E45" s="17">
        <f t="shared" si="8"/>
        <v>352745.1763125814</v>
      </c>
      <c r="F45" s="17">
        <f t="shared" si="0"/>
        <v>35274.51763125814</v>
      </c>
      <c r="G45" s="17">
        <f t="shared" si="1"/>
        <v>881.8629407814535</v>
      </c>
      <c r="H45" s="18">
        <f t="shared" si="2"/>
        <v>400.0</v>
      </c>
      <c r="I45" s="19">
        <f t="shared" si="3"/>
        <v>100.0</v>
      </c>
      <c r="J45" s="19">
        <f t="shared" si="4"/>
        <v>20.0</v>
      </c>
      <c r="K45" s="19">
        <f t="shared" si="5"/>
        <v>33.333333333333336</v>
      </c>
      <c r="L45" s="19">
        <f t="shared" si="6"/>
        <v>50.0</v>
      </c>
    </row>
    <row r="46" spans="8:8" ht="15.75" customHeight="1">
      <c r="A46" s="20" t="s">
        <v>66</v>
      </c>
      <c r="B46" s="21" t="s">
        <v>24</v>
      </c>
      <c r="C46" s="21">
        <v>2020.0</v>
      </c>
      <c r="D46" s="17">
        <f t="shared" si="7"/>
        <v>2116471.057875491</v>
      </c>
      <c r="E46" s="17">
        <f t="shared" si="8"/>
        <v>423294.2115750983</v>
      </c>
      <c r="F46" s="17">
        <f t="shared" si="0"/>
        <v>42329.42115750982</v>
      </c>
      <c r="G46" s="17">
        <f t="shared" si="1"/>
        <v>1058.2355289377456</v>
      </c>
      <c r="H46" s="18">
        <f t="shared" si="2"/>
        <v>400.00000000000006</v>
      </c>
      <c r="I46" s="19">
        <f t="shared" si="3"/>
        <v>100.00000000000001</v>
      </c>
      <c r="J46" s="19">
        <f t="shared" si="4"/>
        <v>20.000000000000004</v>
      </c>
      <c r="K46" s="19">
        <f t="shared" si="5"/>
        <v>33.333333333333336</v>
      </c>
      <c r="L46" s="19">
        <f t="shared" si="6"/>
        <v>50.00000000000001</v>
      </c>
    </row>
    <row r="47" spans="8:8" ht="15.75" customHeight="1">
      <c r="A47" s="20" t="s">
        <v>67</v>
      </c>
      <c r="B47" s="21" t="s">
        <v>26</v>
      </c>
      <c r="C47" s="21">
        <v>2020.0</v>
      </c>
      <c r="D47" s="17">
        <f t="shared" si="7"/>
        <v>2539765.2694505877</v>
      </c>
      <c r="E47" s="17">
        <f t="shared" si="8"/>
        <v>507953.05389011756</v>
      </c>
      <c r="F47" s="17">
        <f t="shared" si="0"/>
        <v>50795.30538901175</v>
      </c>
      <c r="G47" s="17">
        <f t="shared" si="1"/>
        <v>1269.8826347252939</v>
      </c>
      <c r="H47" s="18">
        <f t="shared" si="2"/>
        <v>400.0</v>
      </c>
      <c r="I47" s="19">
        <f t="shared" si="3"/>
        <v>100.0</v>
      </c>
      <c r="J47" s="19">
        <f t="shared" si="4"/>
        <v>20.0</v>
      </c>
      <c r="K47" s="19">
        <f t="shared" si="5"/>
        <v>33.333333333333336</v>
      </c>
      <c r="L47" s="19">
        <f t="shared" si="6"/>
        <v>50.0</v>
      </c>
    </row>
    <row r="48" spans="8:8" ht="15.75" customHeight="1">
      <c r="A48" s="20" t="s">
        <v>68</v>
      </c>
      <c r="B48" s="21" t="s">
        <v>28</v>
      </c>
      <c r="C48" s="21">
        <v>2020.0</v>
      </c>
      <c r="D48" s="17">
        <f t="shared" si="7"/>
        <v>3047718.323340708</v>
      </c>
      <c r="E48" s="17">
        <f t="shared" si="8"/>
        <v>609543.6646681416</v>
      </c>
      <c r="F48" s="17">
        <f t="shared" si="0"/>
        <v>60954.36646681416</v>
      </c>
      <c r="G48" s="17">
        <f t="shared" si="1"/>
        <v>1523.8591616703538</v>
      </c>
      <c r="H48" s="18">
        <f t="shared" si="2"/>
        <v>400.00000000000006</v>
      </c>
      <c r="I48" s="19">
        <f t="shared" si="3"/>
        <v>100.00000000000001</v>
      </c>
      <c r="J48" s="19">
        <f t="shared" si="4"/>
        <v>20.000000000000004</v>
      </c>
      <c r="K48" s="19">
        <f t="shared" si="5"/>
        <v>33.333333333333336</v>
      </c>
      <c r="L48" s="19">
        <f t="shared" si="6"/>
        <v>50.00000000000001</v>
      </c>
    </row>
    <row r="49" spans="8:8" ht="15.75" customHeight="1">
      <c r="A49" s="20" t="s">
        <v>69</v>
      </c>
      <c r="B49" s="21" t="s">
        <v>30</v>
      </c>
      <c r="C49" s="21">
        <v>2020.0</v>
      </c>
      <c r="D49" s="17">
        <f t="shared" si="7"/>
        <v>3657261.9880088517</v>
      </c>
      <c r="E49" s="17">
        <f t="shared" si="8"/>
        <v>731452.3976017704</v>
      </c>
      <c r="F49" s="17">
        <f t="shared" si="0"/>
        <v>73145.23976017704</v>
      </c>
      <c r="G49" s="17">
        <f t="shared" si="1"/>
        <v>1828.630994004426</v>
      </c>
      <c r="H49" s="18">
        <f t="shared" si="2"/>
        <v>400.0</v>
      </c>
      <c r="I49" s="19">
        <f t="shared" si="3"/>
        <v>100.0</v>
      </c>
      <c r="J49" s="19">
        <f t="shared" si="4"/>
        <v>20.0</v>
      </c>
      <c r="K49" s="19">
        <f t="shared" si="5"/>
        <v>33.333333333333336</v>
      </c>
      <c r="L49" s="19">
        <f t="shared" si="6"/>
        <v>50.0</v>
      </c>
    </row>
    <row r="50" spans="8:8" ht="15.75" customHeight="1">
      <c r="A50" s="20" t="s">
        <v>70</v>
      </c>
      <c r="B50" s="21" t="s">
        <v>32</v>
      </c>
      <c r="C50" s="21">
        <v>2020.0</v>
      </c>
      <c r="D50" s="17">
        <f t="shared" si="7"/>
        <v>4388714.38561062</v>
      </c>
      <c r="E50" s="17">
        <f t="shared" si="8"/>
        <v>877742.877122124</v>
      </c>
      <c r="F50" s="17">
        <f t="shared" si="0"/>
        <v>87774.28771221239</v>
      </c>
      <c r="G50" s="17">
        <f t="shared" si="1"/>
        <v>2194.3571928053098</v>
      </c>
      <c r="H50" s="18">
        <f t="shared" si="2"/>
        <v>400.0</v>
      </c>
      <c r="I50" s="19">
        <f t="shared" si="3"/>
        <v>100.0</v>
      </c>
      <c r="J50" s="19">
        <f t="shared" si="4"/>
        <v>20.0</v>
      </c>
      <c r="K50" s="19">
        <f t="shared" si="5"/>
        <v>33.333333333333336</v>
      </c>
      <c r="L50" s="19">
        <f t="shared" si="6"/>
        <v>50.0</v>
      </c>
    </row>
    <row r="51" spans="8:8" ht="15.75" customHeight="1">
      <c r="A51" s="20" t="s">
        <v>71</v>
      </c>
      <c r="B51" s="21" t="s">
        <v>34</v>
      </c>
      <c r="C51" s="21">
        <v>2020.0</v>
      </c>
      <c r="D51" s="17">
        <f t="shared" si="7"/>
        <v>5266457.262732743</v>
      </c>
      <c r="E51" s="17">
        <f t="shared" si="8"/>
        <v>1053291.4525465488</v>
      </c>
      <c r="F51" s="17">
        <f t="shared" si="0"/>
        <v>105329.14525465487</v>
      </c>
      <c r="G51" s="17">
        <f t="shared" si="1"/>
        <v>2633.2286313663717</v>
      </c>
      <c r="H51" s="18">
        <f t="shared" si="2"/>
        <v>400.00000000000006</v>
      </c>
      <c r="I51" s="19">
        <f t="shared" si="3"/>
        <v>100.00000000000001</v>
      </c>
      <c r="J51" s="19">
        <f t="shared" si="4"/>
        <v>20.000000000000004</v>
      </c>
      <c r="K51" s="19">
        <f t="shared" si="5"/>
        <v>33.333333333333336</v>
      </c>
      <c r="L51" s="19">
        <f t="shared" si="6"/>
        <v>50.00000000000001</v>
      </c>
    </row>
    <row r="52" spans="8:8" ht="15.75" customHeight="1">
      <c r="A52" s="20" t="s">
        <v>72</v>
      </c>
      <c r="B52" s="21" t="s">
        <v>36</v>
      </c>
      <c r="C52" s="21">
        <v>2020.0</v>
      </c>
      <c r="D52" s="17">
        <f t="shared" si="7"/>
        <v>6319748.7152792895</v>
      </c>
      <c r="E52" s="17">
        <f t="shared" si="8"/>
        <v>1263949.743055858</v>
      </c>
      <c r="F52" s="17">
        <f t="shared" si="0"/>
        <v>126394.9743055858</v>
      </c>
      <c r="G52" s="17">
        <f t="shared" si="1"/>
        <v>3159.874357639645</v>
      </c>
      <c r="H52" s="18">
        <f t="shared" si="2"/>
        <v>400.0</v>
      </c>
      <c r="I52" s="19">
        <f t="shared" si="3"/>
        <v>100.0</v>
      </c>
      <c r="J52" s="19">
        <f t="shared" si="4"/>
        <v>20.0</v>
      </c>
      <c r="K52" s="19">
        <f t="shared" si="5"/>
        <v>33.333333333333336</v>
      </c>
      <c r="L52" s="19">
        <f t="shared" si="6"/>
        <v>50.0</v>
      </c>
    </row>
    <row r="53" spans="8:8" ht="15.75" customHeight="1">
      <c r="A53" s="20" t="s">
        <v>73</v>
      </c>
      <c r="B53" s="21" t="s">
        <v>14</v>
      </c>
      <c r="C53" s="21">
        <v>2021.0</v>
      </c>
      <c r="D53" s="17">
        <f t="shared" si="7"/>
        <v>7583698.45833515</v>
      </c>
      <c r="E53" s="17">
        <f t="shared" si="8"/>
        <v>1516739.69166703</v>
      </c>
      <c r="F53" s="17">
        <f t="shared" si="0"/>
        <v>151673.969166703</v>
      </c>
      <c r="G53" s="17">
        <f t="shared" si="1"/>
        <v>3791.849229167575</v>
      </c>
      <c r="H53" s="18">
        <f t="shared" si="2"/>
        <v>400.00000000000006</v>
      </c>
      <c r="I53" s="19">
        <f t="shared" si="3"/>
        <v>100.00000000000001</v>
      </c>
      <c r="J53" s="19">
        <f t="shared" si="4"/>
        <v>20.000000000000004</v>
      </c>
      <c r="K53" s="19">
        <f t="shared" si="5"/>
        <v>33.333333333333336</v>
      </c>
      <c r="L53" s="19">
        <f t="shared" si="6"/>
        <v>50.00000000000001</v>
      </c>
    </row>
    <row r="54" spans="8:8" ht="15.75" customHeight="1">
      <c r="A54" s="20" t="s">
        <v>74</v>
      </c>
      <c r="B54" s="21" t="s">
        <v>16</v>
      </c>
      <c r="C54" s="21">
        <v>2021.0</v>
      </c>
      <c r="D54" s="17">
        <f t="shared" si="7"/>
        <v>9100438.15000218</v>
      </c>
      <c r="E54" s="17">
        <f t="shared" si="8"/>
        <v>1820087.630000436</v>
      </c>
      <c r="F54" s="17">
        <f t="shared" si="0"/>
        <v>182008.7630000436</v>
      </c>
      <c r="G54" s="17">
        <f t="shared" si="1"/>
        <v>4550.2190750010905</v>
      </c>
      <c r="H54" s="18">
        <f t="shared" si="2"/>
        <v>399.99999999999994</v>
      </c>
      <c r="I54" s="19">
        <f t="shared" si="3"/>
        <v>99.99999999999999</v>
      </c>
      <c r="J54" s="19">
        <f t="shared" si="4"/>
        <v>19.999999999999996</v>
      </c>
      <c r="K54" s="19">
        <f t="shared" si="5"/>
        <v>33.33333333333333</v>
      </c>
      <c r="L54" s="19">
        <f t="shared" si="6"/>
        <v>49.99999999999999</v>
      </c>
    </row>
    <row r="55" spans="8:8" ht="15.75" customHeight="1">
      <c r="A55" s="20" t="s">
        <v>75</v>
      </c>
      <c r="B55" s="21" t="s">
        <v>18</v>
      </c>
      <c r="C55" s="21">
        <v>2021.0</v>
      </c>
      <c r="D55" s="17">
        <f t="shared" si="7"/>
        <v>1.092052578000262E7</v>
      </c>
      <c r="E55" s="17">
        <f t="shared" si="8"/>
        <v>2184105.1560005243</v>
      </c>
      <c r="F55" s="17">
        <f t="shared" si="0"/>
        <v>218410.5156000524</v>
      </c>
      <c r="G55" s="17">
        <f t="shared" si="1"/>
        <v>5460.26289000131</v>
      </c>
      <c r="H55" s="18">
        <f t="shared" si="2"/>
        <v>400.00000000000006</v>
      </c>
      <c r="I55" s="19">
        <f t="shared" si="3"/>
        <v>100.00000000000001</v>
      </c>
      <c r="J55" s="19">
        <f t="shared" si="4"/>
        <v>20.000000000000004</v>
      </c>
      <c r="K55" s="19">
        <f t="shared" si="5"/>
        <v>33.333333333333336</v>
      </c>
      <c r="L55" s="19">
        <f t="shared" si="6"/>
        <v>50.00000000000001</v>
      </c>
    </row>
    <row r="56" spans="8:8" ht="15.75" customHeight="1">
      <c r="A56" s="20" t="s">
        <v>76</v>
      </c>
      <c r="B56" s="21" t="s">
        <v>20</v>
      </c>
      <c r="C56" s="21">
        <v>2021.0</v>
      </c>
      <c r="D56" s="17">
        <f t="shared" si="7"/>
        <v>1.3104630936003119E7</v>
      </c>
      <c r="E56" s="17">
        <f t="shared" si="8"/>
        <v>2620926.187200624</v>
      </c>
      <c r="F56" s="17">
        <f t="shared" si="0"/>
        <v>262092.61872006237</v>
      </c>
      <c r="G56" s="17">
        <f t="shared" si="1"/>
        <v>6552.31546800156</v>
      </c>
      <c r="H56" s="18">
        <f t="shared" si="2"/>
        <v>400.00000000000006</v>
      </c>
      <c r="I56" s="19">
        <f t="shared" si="3"/>
        <v>100.00000000000001</v>
      </c>
      <c r="J56" s="19">
        <f t="shared" si="4"/>
        <v>20.000000000000004</v>
      </c>
      <c r="K56" s="19">
        <f t="shared" si="5"/>
        <v>33.333333333333336</v>
      </c>
      <c r="L56" s="19">
        <f t="shared" si="6"/>
        <v>50.00000000000001</v>
      </c>
    </row>
    <row r="57" spans="8:8" ht="15.75" customHeight="1">
      <c r="A57" s="20" t="s">
        <v>77</v>
      </c>
      <c r="B57" s="21" t="s">
        <v>22</v>
      </c>
      <c r="C57" s="21">
        <v>2021.0</v>
      </c>
      <c r="D57" s="17">
        <f t="shared" si="7"/>
        <v>1.572555712320372E7</v>
      </c>
      <c r="E57" s="17">
        <f t="shared" si="8"/>
        <v>3145111.4246407445</v>
      </c>
      <c r="F57" s="17">
        <f t="shared" si="0"/>
        <v>314511.1424640744</v>
      </c>
      <c r="G57" s="17">
        <f t="shared" si="1"/>
        <v>7862.778561601861</v>
      </c>
      <c r="H57" s="18">
        <f t="shared" si="2"/>
        <v>400.0</v>
      </c>
      <c r="I57" s="19">
        <f t="shared" si="3"/>
        <v>100.0</v>
      </c>
      <c r="J57" s="19">
        <f t="shared" si="4"/>
        <v>20.0</v>
      </c>
      <c r="K57" s="19">
        <f t="shared" si="5"/>
        <v>33.333333333333336</v>
      </c>
      <c r="L57" s="19">
        <f t="shared" si="6"/>
        <v>50.0</v>
      </c>
    </row>
    <row r="58" spans="8:8" ht="15.75" customHeight="1">
      <c r="A58" s="20" t="s">
        <v>78</v>
      </c>
      <c r="B58" s="21" t="s">
        <v>24</v>
      </c>
      <c r="C58" s="21">
        <v>2021.0</v>
      </c>
      <c r="D58" s="17">
        <f t="shared" si="7"/>
        <v>1.887066854784444E7</v>
      </c>
      <c r="E58" s="17">
        <f t="shared" si="8"/>
        <v>3774133.709568888</v>
      </c>
      <c r="F58" s="17">
        <f t="shared" si="0"/>
        <v>377413.37095688883</v>
      </c>
      <c r="G58" s="17">
        <f t="shared" si="1"/>
        <v>9435.33427392222</v>
      </c>
      <c r="H58" s="18">
        <f t="shared" si="2"/>
        <v>399.99999999999994</v>
      </c>
      <c r="I58" s="19">
        <f t="shared" si="3"/>
        <v>99.99999999999999</v>
      </c>
      <c r="J58" s="19">
        <f t="shared" si="4"/>
        <v>19.999999999999996</v>
      </c>
      <c r="K58" s="19">
        <f t="shared" si="5"/>
        <v>33.33333333333333</v>
      </c>
      <c r="L58" s="19">
        <f t="shared" si="6"/>
        <v>49.99999999999999</v>
      </c>
    </row>
    <row r="59" spans="8:8" ht="15.75" customHeight="1">
      <c r="A59" s="20" t="s">
        <v>79</v>
      </c>
      <c r="B59" s="21" t="s">
        <v>26</v>
      </c>
      <c r="C59" s="21">
        <v>2021.0</v>
      </c>
      <c r="D59" s="17">
        <f t="shared" si="7"/>
        <v>2.264480225741329E7</v>
      </c>
      <c r="E59" s="17">
        <f t="shared" si="8"/>
        <v>4528960.451482658</v>
      </c>
      <c r="F59" s="17">
        <f t="shared" si="0"/>
        <v>452896.04514826584</v>
      </c>
      <c r="G59" s="17">
        <f t="shared" si="1"/>
        <v>11322.401128706646</v>
      </c>
      <c r="H59" s="18">
        <f t="shared" si="2"/>
        <v>400.0</v>
      </c>
      <c r="I59" s="19">
        <f t="shared" si="3"/>
        <v>100.0</v>
      </c>
      <c r="J59" s="19">
        <f t="shared" si="4"/>
        <v>20.0</v>
      </c>
      <c r="K59" s="19">
        <f t="shared" si="5"/>
        <v>33.333333333333336</v>
      </c>
      <c r="L59" s="19">
        <f t="shared" si="6"/>
        <v>50.0</v>
      </c>
    </row>
    <row r="60" spans="8:8" ht="15.75" customHeight="1">
      <c r="A60" s="20" t="s">
        <v>80</v>
      </c>
      <c r="B60" s="21" t="s">
        <v>28</v>
      </c>
      <c r="C60" s="21">
        <v>2021.0</v>
      </c>
      <c r="D60" s="17">
        <f t="shared" si="7"/>
        <v>2.7173762708895963E7</v>
      </c>
      <c r="E60" s="17">
        <f t="shared" si="8"/>
        <v>5434752.541779193</v>
      </c>
      <c r="F60" s="17">
        <f t="shared" si="0"/>
        <v>543475.2541779192</v>
      </c>
      <c r="G60" s="17">
        <f t="shared" si="1"/>
        <v>13586.881354447982</v>
      </c>
      <c r="H60" s="18">
        <f t="shared" si="2"/>
        <v>400.00000000000006</v>
      </c>
      <c r="I60" s="19">
        <f t="shared" si="3"/>
        <v>100.00000000000001</v>
      </c>
      <c r="J60" s="19">
        <f t="shared" si="4"/>
        <v>20.000000000000004</v>
      </c>
      <c r="K60" s="19">
        <f t="shared" si="5"/>
        <v>33.333333333333336</v>
      </c>
      <c r="L60" s="19">
        <f t="shared" si="6"/>
        <v>50.00000000000001</v>
      </c>
    </row>
    <row r="61" spans="8:8" ht="15.75" customHeight="1">
      <c r="A61" s="20" t="s">
        <v>81</v>
      </c>
      <c r="B61" s="21" t="s">
        <v>30</v>
      </c>
      <c r="C61" s="21">
        <v>2021.0</v>
      </c>
      <c r="D61" s="17">
        <f t="shared" si="7"/>
        <v>3.260851525067519E7</v>
      </c>
      <c r="E61" s="17">
        <f t="shared" si="8"/>
        <v>6521703.050135039</v>
      </c>
      <c r="F61" s="17">
        <f t="shared" si="0"/>
        <v>652170.3050135038</v>
      </c>
      <c r="G61" s="17">
        <f t="shared" si="1"/>
        <v>16304.257625337594</v>
      </c>
      <c r="H61" s="18">
        <f t="shared" si="2"/>
        <v>400.00000000000006</v>
      </c>
      <c r="I61" s="19">
        <f t="shared" si="3"/>
        <v>100.00000000000001</v>
      </c>
      <c r="J61" s="19">
        <f t="shared" si="4"/>
        <v>20.000000000000004</v>
      </c>
      <c r="K61" s="19">
        <f t="shared" si="5"/>
        <v>33.333333333333336</v>
      </c>
      <c r="L61" s="19">
        <f t="shared" si="6"/>
        <v>50.00000000000001</v>
      </c>
    </row>
    <row r="62" spans="8:8" ht="15.75" customHeight="1">
      <c r="A62" s="20" t="s">
        <v>82</v>
      </c>
      <c r="B62" s="21" t="s">
        <v>32</v>
      </c>
      <c r="C62" s="21">
        <v>2021.0</v>
      </c>
      <c r="D62" s="17">
        <f t="shared" si="7"/>
        <v>3.913021830081024E7</v>
      </c>
      <c r="E62" s="17">
        <f t="shared" si="8"/>
        <v>7826043.660162048</v>
      </c>
      <c r="F62" s="17">
        <f t="shared" si="0"/>
        <v>782604.3660162048</v>
      </c>
      <c r="G62" s="17">
        <f t="shared" si="1"/>
        <v>19565.109150405122</v>
      </c>
      <c r="H62" s="18">
        <f t="shared" si="2"/>
        <v>400.0</v>
      </c>
      <c r="I62" s="19">
        <f t="shared" si="3"/>
        <v>100.0</v>
      </c>
      <c r="J62" s="19">
        <f t="shared" si="4"/>
        <v>20.0</v>
      </c>
      <c r="K62" s="19">
        <f t="shared" si="5"/>
        <v>33.333333333333336</v>
      </c>
      <c r="L62" s="19">
        <f t="shared" si="6"/>
        <v>50.0</v>
      </c>
    </row>
    <row r="63" spans="8:8" ht="15.75" customHeight="1">
      <c r="A63" s="20" t="s">
        <v>83</v>
      </c>
      <c r="B63" s="21" t="s">
        <v>34</v>
      </c>
      <c r="C63" s="21">
        <v>2021.0</v>
      </c>
      <c r="D63" s="17">
        <f t="shared" si="7"/>
        <v>4.695626196097225E7</v>
      </c>
      <c r="E63" s="17">
        <f t="shared" si="8"/>
        <v>9391252.39219445</v>
      </c>
      <c r="F63" s="17">
        <f t="shared" si="0"/>
        <v>939125.239219445</v>
      </c>
      <c r="G63" s="17">
        <f t="shared" si="1"/>
        <v>23478.130980486127</v>
      </c>
      <c r="H63" s="18">
        <f t="shared" si="2"/>
        <v>399.99999999999994</v>
      </c>
      <c r="I63" s="19">
        <f t="shared" si="3"/>
        <v>99.99999999999999</v>
      </c>
      <c r="J63" s="19">
        <f t="shared" si="4"/>
        <v>19.999999999999996</v>
      </c>
      <c r="K63" s="19">
        <f t="shared" si="5"/>
        <v>33.33333333333333</v>
      </c>
      <c r="L63" s="19">
        <f t="shared" si="6"/>
        <v>49.99999999999999</v>
      </c>
    </row>
    <row r="64" spans="8:8" ht="15.75" customHeight="1">
      <c r="A64" s="20" t="s">
        <v>84</v>
      </c>
      <c r="B64" s="21" t="s">
        <v>36</v>
      </c>
      <c r="C64" s="21">
        <v>2021.0</v>
      </c>
      <c r="D64" s="17">
        <f t="shared" si="7"/>
        <v>5.634751435316675E7</v>
      </c>
      <c r="E64" s="17">
        <f t="shared" si="8"/>
        <v>1.126950287063335E7</v>
      </c>
      <c r="F64" s="17">
        <f t="shared" si="0"/>
        <v>1126950.287063335</v>
      </c>
      <c r="G64" s="17">
        <f t="shared" si="1"/>
        <v>28173.757176583378</v>
      </c>
      <c r="H64" s="18">
        <f t="shared" si="2"/>
        <v>400.0</v>
      </c>
      <c r="I64" s="19">
        <f t="shared" si="3"/>
        <v>100.0</v>
      </c>
      <c r="J64" s="19">
        <f t="shared" si="4"/>
        <v>20.0</v>
      </c>
      <c r="K64" s="19">
        <f t="shared" si="5"/>
        <v>33.333333333333336</v>
      </c>
      <c r="L64" s="19">
        <f t="shared" si="6"/>
        <v>50.0</v>
      </c>
    </row>
    <row r="65" spans="8:8" ht="15.75" customHeight="1">
      <c r="A65" s="20" t="s">
        <v>85</v>
      </c>
      <c r="B65" s="21" t="s">
        <v>14</v>
      </c>
      <c r="C65" s="21">
        <v>2022.0</v>
      </c>
      <c r="D65" s="17">
        <f t="shared" si="7"/>
        <v>6.76170172238002E7</v>
      </c>
      <c r="E65" s="17">
        <f t="shared" si="8"/>
        <v>1.352340344476004E7</v>
      </c>
      <c r="F65" s="17">
        <f t="shared" si="0"/>
        <v>1352340.344476004</v>
      </c>
      <c r="G65" s="17">
        <f t="shared" si="1"/>
        <v>33808.5086119001</v>
      </c>
      <c r="H65" s="18">
        <f t="shared" si="2"/>
        <v>400.0</v>
      </c>
      <c r="I65" s="19">
        <f t="shared" si="3"/>
        <v>100.0</v>
      </c>
      <c r="J65" s="19">
        <f t="shared" si="4"/>
        <v>20.0</v>
      </c>
      <c r="K65" s="19">
        <f t="shared" si="5"/>
        <v>33.333333333333336</v>
      </c>
      <c r="L65" s="19">
        <f t="shared" si="6"/>
        <v>50.0</v>
      </c>
    </row>
    <row r="66" spans="8:8" ht="15.75" customHeight="1">
      <c r="A66" s="20" t="s">
        <v>86</v>
      </c>
      <c r="B66" s="21" t="s">
        <v>16</v>
      </c>
      <c r="C66" s="21">
        <v>2022.0</v>
      </c>
      <c r="D66" s="17">
        <f t="shared" si="7"/>
        <v>8.114042066856019E7</v>
      </c>
      <c r="E66" s="17">
        <f t="shared" si="8"/>
        <v>1.6228084133712038E7</v>
      </c>
      <c r="F66" s="17">
        <f t="shared" si="0"/>
        <v>1622808.413371204</v>
      </c>
      <c r="G66" s="17">
        <f t="shared" si="1"/>
        <v>40570.2103342801</v>
      </c>
      <c r="H66" s="18">
        <f t="shared" si="2"/>
        <v>400.0</v>
      </c>
      <c r="I66" s="19">
        <f t="shared" si="3"/>
        <v>100.0</v>
      </c>
      <c r="J66" s="19">
        <f t="shared" si="4"/>
        <v>20.0</v>
      </c>
      <c r="K66" s="19">
        <f t="shared" si="5"/>
        <v>33.333333333333336</v>
      </c>
      <c r="L66" s="19">
        <f t="shared" si="6"/>
        <v>50.0</v>
      </c>
    </row>
    <row r="67" spans="8:8" ht="15.75" customHeight="1">
      <c r="A67" s="20" t="s">
        <v>87</v>
      </c>
      <c r="B67" s="21" t="s">
        <v>18</v>
      </c>
      <c r="C67" s="21">
        <v>2022.0</v>
      </c>
      <c r="D67" s="17">
        <f t="shared" si="7"/>
        <v>9.73685048022722E7</v>
      </c>
      <c r="E67" s="17">
        <f t="shared" si="8"/>
        <v>1.947370096045444E7</v>
      </c>
      <c r="F67" s="17">
        <f t="shared" si="0"/>
        <v>1947370.096045444</v>
      </c>
      <c r="G67" s="17">
        <f t="shared" si="1"/>
        <v>48684.2524011361</v>
      </c>
      <c r="H67" s="18">
        <f t="shared" si="2"/>
        <v>400.0</v>
      </c>
      <c r="I67" s="19">
        <f t="shared" si="3"/>
        <v>100.0</v>
      </c>
      <c r="J67" s="19">
        <f t="shared" si="4"/>
        <v>20.0</v>
      </c>
      <c r="K67" s="19">
        <f t="shared" si="5"/>
        <v>33.333333333333336</v>
      </c>
      <c r="L67" s="19">
        <f t="shared" si="6"/>
        <v>50.0</v>
      </c>
    </row>
    <row r="68" spans="8:8" ht="15.75" customHeight="1">
      <c r="A68" s="20" t="s">
        <v>88</v>
      </c>
      <c r="B68" s="21" t="s">
        <v>20</v>
      </c>
      <c r="C68" s="21">
        <v>2022.0</v>
      </c>
      <c r="D68" s="17">
        <f t="shared" si="7"/>
        <v>1.168422057627266E8</v>
      </c>
      <c r="E68" s="17">
        <f t="shared" si="8"/>
        <v>2.336844115254532E7</v>
      </c>
      <c r="F68" s="17">
        <f t="shared" si="0"/>
        <v>2336844.115254532</v>
      </c>
      <c r="G68" s="17">
        <f t="shared" si="1"/>
        <v>58421.1028813633</v>
      </c>
      <c r="H68" s="18">
        <f t="shared" si="2"/>
        <v>400.0</v>
      </c>
      <c r="I68" s="19">
        <f t="shared" si="3"/>
        <v>100.0</v>
      </c>
      <c r="J68" s="19">
        <f t="shared" si="4"/>
        <v>20.0</v>
      </c>
      <c r="K68" s="19">
        <f t="shared" si="5"/>
        <v>33.333333333333336</v>
      </c>
      <c r="L68" s="19">
        <f t="shared" si="6"/>
        <v>50.0</v>
      </c>
    </row>
    <row r="69" spans="8:8" ht="15.75" customHeight="1">
      <c r="A69" s="20" t="s">
        <v>89</v>
      </c>
      <c r="B69" s="21" t="s">
        <v>22</v>
      </c>
      <c r="C69" s="21">
        <v>2022.0</v>
      </c>
      <c r="D69" s="17">
        <f t="shared" si="7"/>
        <v>1.402106469152723E8</v>
      </c>
      <c r="E69" s="17">
        <f t="shared" si="8"/>
        <v>2.804212938305446E7</v>
      </c>
      <c r="F69" s="17">
        <f t="shared" si="0"/>
        <v>2804212.938305446</v>
      </c>
      <c r="G69" s="17">
        <f t="shared" si="1"/>
        <v>70105.32345763614</v>
      </c>
      <c r="H69" s="18">
        <f t="shared" si="2"/>
        <v>400.00000000000006</v>
      </c>
      <c r="I69" s="19">
        <f t="shared" si="3"/>
        <v>100.00000000000001</v>
      </c>
      <c r="J69" s="19">
        <f t="shared" si="4"/>
        <v>20.000000000000004</v>
      </c>
      <c r="K69" s="19">
        <f t="shared" si="5"/>
        <v>33.333333333333336</v>
      </c>
      <c r="L69" s="19">
        <f t="shared" si="6"/>
        <v>50.00000000000001</v>
      </c>
    </row>
    <row r="70" spans="8:8" ht="15.75" customHeight="1">
      <c r="A70" s="20" t="s">
        <v>90</v>
      </c>
      <c r="B70" s="21" t="s">
        <v>24</v>
      </c>
      <c r="C70" s="21">
        <v>2022.0</v>
      </c>
      <c r="D70" s="17">
        <f t="shared" si="7"/>
        <v>1.682527762983265E8</v>
      </c>
      <c r="E70" s="17">
        <f t="shared" si="8"/>
        <v>3.36505552596653E7</v>
      </c>
      <c r="F70" s="17">
        <f t="shared" si="0"/>
        <v>3365055.5259665297</v>
      </c>
      <c r="G70" s="17">
        <f t="shared" si="1"/>
        <v>84126.38814916325</v>
      </c>
      <c r="H70" s="18">
        <f t="shared" si="2"/>
        <v>400.00000000000006</v>
      </c>
      <c r="I70" s="19">
        <f t="shared" si="3"/>
        <v>100.00000000000001</v>
      </c>
      <c r="J70" s="19">
        <f t="shared" si="4"/>
        <v>20.000000000000004</v>
      </c>
      <c r="K70" s="19">
        <f t="shared" si="5"/>
        <v>33.333333333333336</v>
      </c>
      <c r="L70" s="19">
        <f t="shared" si="6"/>
        <v>50.00000000000001</v>
      </c>
    </row>
    <row r="71" spans="8:8" ht="15.75" customHeight="1">
      <c r="A71" s="20" t="s">
        <v>91</v>
      </c>
      <c r="B71" s="21" t="s">
        <v>26</v>
      </c>
      <c r="C71" s="21">
        <v>2022.0</v>
      </c>
      <c r="D71" s="17">
        <f t="shared" si="7"/>
        <v>2.019033315579923E8</v>
      </c>
      <c r="E71" s="17">
        <f t="shared" si="8"/>
        <v>4.0380666311598465E7</v>
      </c>
      <c r="F71" s="17">
        <f t="shared" si="0"/>
        <v>4038066.631159846</v>
      </c>
      <c r="G71" s="17">
        <f t="shared" si="1"/>
        <v>100951.66577899616</v>
      </c>
      <c r="H71" s="18">
        <f t="shared" si="2"/>
        <v>400.0</v>
      </c>
      <c r="I71" s="19">
        <f t="shared" si="3"/>
        <v>100.0</v>
      </c>
      <c r="J71" s="19">
        <f t="shared" si="4"/>
        <v>20.0</v>
      </c>
      <c r="K71" s="19">
        <f t="shared" si="5"/>
        <v>33.333333333333336</v>
      </c>
      <c r="L71" s="19">
        <f t="shared" si="6"/>
        <v>50.0</v>
      </c>
    </row>
    <row r="72" spans="8:8" ht="15.75" customHeight="1">
      <c r="A72" s="20" t="s">
        <v>92</v>
      </c>
      <c r="B72" s="21" t="s">
        <v>28</v>
      </c>
      <c r="C72" s="21">
        <v>2022.0</v>
      </c>
      <c r="D72" s="17">
        <f t="shared" si="7"/>
        <v>2.4228399786959052E8</v>
      </c>
      <c r="E72" s="17">
        <f t="shared" si="8"/>
        <v>4.8456799573918104E7</v>
      </c>
      <c r="F72" s="17">
        <f t="shared" si="0"/>
        <v>4845679.957391811</v>
      </c>
      <c r="G72" s="17">
        <f t="shared" si="1"/>
        <v>121141.99893479527</v>
      </c>
      <c r="H72" s="18">
        <f t="shared" si="2"/>
        <v>400.0</v>
      </c>
      <c r="I72" s="19">
        <f t="shared" si="3"/>
        <v>100.0</v>
      </c>
      <c r="J72" s="19">
        <f t="shared" si="4"/>
        <v>20.0</v>
      </c>
      <c r="K72" s="19">
        <f t="shared" si="5"/>
        <v>33.333333333333336</v>
      </c>
      <c r="L72" s="19">
        <f t="shared" si="6"/>
        <v>50.0</v>
      </c>
    </row>
    <row r="73" spans="8:8" ht="15.75" customHeight="1">
      <c r="A73" s="20" t="s">
        <v>93</v>
      </c>
      <c r="B73" s="21" t="s">
        <v>30</v>
      </c>
      <c r="C73" s="21">
        <v>2022.0</v>
      </c>
      <c r="D73" s="17">
        <f t="shared" si="7"/>
        <v>2.907407974435091E8</v>
      </c>
      <c r="E73" s="17">
        <f t="shared" si="8"/>
        <v>5.814815948870182E7</v>
      </c>
      <c r="F73" s="17">
        <f t="shared" si="0"/>
        <v>5814815.948870182</v>
      </c>
      <c r="G73" s="17">
        <f t="shared" si="1"/>
        <v>145370.39872175455</v>
      </c>
      <c r="H73" s="18">
        <f t="shared" si="2"/>
        <v>400.0</v>
      </c>
      <c r="I73" s="19">
        <f t="shared" si="3"/>
        <v>100.0</v>
      </c>
      <c r="J73" s="19">
        <f t="shared" si="4"/>
        <v>20.0</v>
      </c>
      <c r="K73" s="19">
        <f t="shared" si="5"/>
        <v>33.333333333333336</v>
      </c>
      <c r="L73" s="19">
        <f t="shared" si="6"/>
        <v>50.0</v>
      </c>
    </row>
    <row r="74" spans="8:8" ht="15.75" customHeight="1">
      <c r="A74" s="20" t="s">
        <v>94</v>
      </c>
      <c r="B74" s="21" t="s">
        <v>32</v>
      </c>
      <c r="C74" s="21">
        <v>2022.0</v>
      </c>
      <c r="D74" s="17">
        <f t="shared" si="7"/>
        <v>3.488889569322108E8</v>
      </c>
      <c r="E74" s="17">
        <f t="shared" si="8"/>
        <v>6.977779138644217E7</v>
      </c>
      <c r="F74" s="17">
        <f t="shared" si="0"/>
        <v>6977779.138644217</v>
      </c>
      <c r="G74" s="17">
        <f t="shared" si="1"/>
        <v>174444.47846610541</v>
      </c>
      <c r="H74" s="18">
        <f t="shared" si="2"/>
        <v>400.0</v>
      </c>
      <c r="I74" s="19">
        <f t="shared" si="3"/>
        <v>100.0</v>
      </c>
      <c r="J74" s="19">
        <f t="shared" si="4"/>
        <v>20.0</v>
      </c>
      <c r="K74" s="19">
        <f t="shared" si="5"/>
        <v>33.333333333333336</v>
      </c>
      <c r="L74" s="19">
        <f t="shared" si="6"/>
        <v>50.0</v>
      </c>
    </row>
    <row r="75" spans="8:8" ht="15.75" customHeight="1">
      <c r="A75" s="20" t="s">
        <v>95</v>
      </c>
      <c r="B75" s="21" t="s">
        <v>34</v>
      </c>
      <c r="C75" s="21">
        <v>2022.0</v>
      </c>
      <c r="D75" s="17">
        <f t="shared" si="7"/>
        <v>4.1866674831865317E8</v>
      </c>
      <c r="E75" s="17">
        <f t="shared" si="8"/>
        <v>8.373334966373064E7</v>
      </c>
      <c r="F75" s="17">
        <f t="shared" si="0"/>
        <v>8373334.966373064</v>
      </c>
      <c r="G75" s="17">
        <f t="shared" si="1"/>
        <v>209333.3741593266</v>
      </c>
      <c r="H75" s="18">
        <f t="shared" si="2"/>
        <v>400.0</v>
      </c>
      <c r="I75" s="19">
        <f t="shared" si="3"/>
        <v>100.0</v>
      </c>
      <c r="J75" s="19">
        <f t="shared" si="4"/>
        <v>20.0</v>
      </c>
      <c r="K75" s="19">
        <f t="shared" si="5"/>
        <v>33.333333333333336</v>
      </c>
      <c r="L75" s="19">
        <f t="shared" si="6"/>
        <v>50.0</v>
      </c>
    </row>
    <row r="76" spans="8:8" ht="15.75" customHeight="1">
      <c r="A76" s="20" t="s">
        <v>96</v>
      </c>
      <c r="B76" s="21" t="s">
        <v>36</v>
      </c>
      <c r="C76" s="21">
        <v>2022.0</v>
      </c>
      <c r="D76" s="17">
        <f t="shared" si="7"/>
        <v>5.024000979823836E8</v>
      </c>
      <c r="E76" s="17">
        <f t="shared" si="8"/>
        <v>1.0048001959647673E8</v>
      </c>
      <c r="F76" s="17">
        <f t="shared" si="0"/>
        <v>1.0048001959647672E7</v>
      </c>
      <c r="G76" s="17">
        <f t="shared" si="1"/>
        <v>251200.0489911918</v>
      </c>
      <c r="H76" s="18">
        <f t="shared" si="2"/>
        <v>400.00000000000006</v>
      </c>
      <c r="I76" s="19">
        <f t="shared" si="3"/>
        <v>100.00000000000001</v>
      </c>
      <c r="J76" s="19">
        <f t="shared" si="4"/>
        <v>20.000000000000004</v>
      </c>
      <c r="K76" s="19">
        <f t="shared" si="5"/>
        <v>33.333333333333336</v>
      </c>
      <c r="L76" s="19">
        <f t="shared" si="6"/>
        <v>50.00000000000001</v>
      </c>
    </row>
    <row r="77" spans="8:8" ht="15.75" customHeight="1">
      <c r="A77" s="20" t="s">
        <v>97</v>
      </c>
      <c r="B77" s="21" t="s">
        <v>14</v>
      </c>
      <c r="C77" s="21">
        <v>2023.0</v>
      </c>
      <c r="D77" s="17">
        <f t="shared" si="7"/>
        <v>6.02880117578861E8</v>
      </c>
      <c r="E77" s="17">
        <f t="shared" si="8"/>
        <v>1.2057602351577221E8</v>
      </c>
      <c r="F77" s="17">
        <f t="shared" si="0"/>
        <v>1.205760235157722E7</v>
      </c>
      <c r="G77" s="17">
        <f t="shared" si="1"/>
        <v>301440.05878943054</v>
      </c>
      <c r="H77" s="18">
        <f t="shared" si="2"/>
        <v>400.0</v>
      </c>
      <c r="I77" s="19">
        <f t="shared" si="3"/>
        <v>100.0</v>
      </c>
      <c r="J77" s="19">
        <f t="shared" si="4"/>
        <v>20.0</v>
      </c>
      <c r="K77" s="19">
        <f t="shared" si="5"/>
        <v>33.333333333333336</v>
      </c>
      <c r="L77" s="19">
        <f t="shared" si="6"/>
        <v>50.0</v>
      </c>
    </row>
    <row r="78" spans="8:8" ht="15.75" customHeight="1">
      <c r="A78" s="20" t="s">
        <v>98</v>
      </c>
      <c r="B78" s="21" t="s">
        <v>16</v>
      </c>
      <c r="C78" s="21">
        <v>2023.0</v>
      </c>
      <c r="D78" s="17">
        <f t="shared" si="7"/>
        <v>7.23456141094633E8</v>
      </c>
      <c r="E78" s="17">
        <f t="shared" si="8"/>
        <v>1.446912282189266E8</v>
      </c>
      <c r="F78" s="17">
        <f t="shared" si="0"/>
        <v>1.446912282189266E7</v>
      </c>
      <c r="G78" s="17">
        <f t="shared" si="1"/>
        <v>361728.0705473165</v>
      </c>
      <c r="H78" s="18">
        <f t="shared" si="2"/>
        <v>400.0</v>
      </c>
      <c r="I78" s="19">
        <f t="shared" si="3"/>
        <v>100.0</v>
      </c>
      <c r="J78" s="19">
        <f t="shared" si="4"/>
        <v>20.0</v>
      </c>
      <c r="K78" s="19">
        <f t="shared" si="5"/>
        <v>33.333333333333336</v>
      </c>
      <c r="L78" s="19">
        <f t="shared" si="6"/>
        <v>50.0</v>
      </c>
    </row>
    <row r="79" spans="8:8" ht="15.75" customHeight="1">
      <c r="A79" s="20" t="s">
        <v>99</v>
      </c>
      <c r="B79" s="21" t="s">
        <v>18</v>
      </c>
      <c r="C79" s="21">
        <v>2023.0</v>
      </c>
      <c r="D79" s="17">
        <f t="shared" si="7"/>
        <v>8.6814736931356E8</v>
      </c>
      <c r="E79" s="17">
        <f t="shared" si="8"/>
        <v>1.7362947386271203E8</v>
      </c>
      <c r="F79" s="17">
        <f t="shared" si="0"/>
        <v>1.73629473862712E7</v>
      </c>
      <c r="G79" s="17">
        <f t="shared" si="1"/>
        <v>434073.68465678004</v>
      </c>
      <c r="H79" s="18">
        <f t="shared" si="2"/>
        <v>400.0</v>
      </c>
      <c r="I79" s="19">
        <f t="shared" si="3"/>
        <v>100.0</v>
      </c>
      <c r="J79" s="19">
        <f t="shared" si="4"/>
        <v>20.0</v>
      </c>
      <c r="K79" s="19">
        <f t="shared" si="5"/>
        <v>33.333333333333336</v>
      </c>
      <c r="L79" s="19">
        <f t="shared" si="6"/>
        <v>50.0</v>
      </c>
    </row>
    <row r="80" spans="8:8" ht="15.75" customHeight="1">
      <c r="A80" s="20" t="s">
        <v>100</v>
      </c>
      <c r="B80" s="21" t="s">
        <v>20</v>
      </c>
      <c r="C80" s="21">
        <v>2023.0</v>
      </c>
      <c r="D80" s="17">
        <f t="shared" si="7"/>
        <v>1.041776843176272E9</v>
      </c>
      <c r="E80" s="17">
        <f t="shared" si="8"/>
        <v>2.083553686352544E8</v>
      </c>
      <c r="F80" s="17">
        <f t="shared" si="0"/>
        <v>2.0835536863525443E7</v>
      </c>
      <c r="G80" s="17">
        <f t="shared" si="1"/>
        <v>520888.42158813606</v>
      </c>
      <c r="H80" s="18">
        <f t="shared" si="2"/>
        <v>400.0</v>
      </c>
      <c r="I80" s="19">
        <f t="shared" si="3"/>
        <v>100.0</v>
      </c>
      <c r="J80" s="19">
        <f t="shared" si="4"/>
        <v>20.0</v>
      </c>
      <c r="K80" s="19">
        <f t="shared" si="5"/>
        <v>33.333333333333336</v>
      </c>
      <c r="L80" s="19">
        <f t="shared" si="6"/>
        <v>50.0</v>
      </c>
    </row>
    <row r="81" spans="8:8" ht="15.75" customHeight="1">
      <c r="A81" s="20" t="s">
        <v>101</v>
      </c>
      <c r="B81" s="21" t="s">
        <v>22</v>
      </c>
      <c r="C81" s="21">
        <v>2023.0</v>
      </c>
      <c r="D81" s="17">
        <f t="shared" si="7"/>
        <v>1.250132211811524E9</v>
      </c>
      <c r="E81" s="17">
        <f t="shared" si="8"/>
        <v>2.500264423623048E8</v>
      </c>
      <c r="F81" s="17">
        <f t="shared" si="0"/>
        <v>2.5002644236230478E7</v>
      </c>
      <c r="G81" s="17">
        <f t="shared" si="1"/>
        <v>625066.105905762</v>
      </c>
      <c r="H81" s="18">
        <f t="shared" si="2"/>
        <v>400.00000000000006</v>
      </c>
      <c r="I81" s="19">
        <f t="shared" si="3"/>
        <v>100.00000000000001</v>
      </c>
      <c r="J81" s="19">
        <f t="shared" si="4"/>
        <v>20.000000000000004</v>
      </c>
      <c r="K81" s="19">
        <f t="shared" si="5"/>
        <v>33.333333333333336</v>
      </c>
      <c r="L81" s="19">
        <f t="shared" si="6"/>
        <v>50.00000000000001</v>
      </c>
    </row>
    <row r="82" spans="8:8" ht="15.75" customHeight="1">
      <c r="A82" s="20" t="s">
        <v>102</v>
      </c>
      <c r="B82" s="21" t="s">
        <v>24</v>
      </c>
      <c r="C82" s="21">
        <v>2023.0</v>
      </c>
      <c r="D82" s="17">
        <f t="shared" si="7"/>
        <v>1.500158654173825E9</v>
      </c>
      <c r="E82" s="17">
        <f t="shared" si="8"/>
        <v>3.00031730834765E8</v>
      </c>
      <c r="F82" s="17">
        <f t="shared" si="0"/>
        <v>3.0003173083476502E7</v>
      </c>
      <c r="G82" s="17">
        <f t="shared" si="1"/>
        <v>750079.3270869126</v>
      </c>
      <c r="H82" s="18">
        <f t="shared" si="2"/>
        <v>400.0</v>
      </c>
      <c r="I82" s="19">
        <f t="shared" si="3"/>
        <v>100.0</v>
      </c>
      <c r="J82" s="19">
        <f t="shared" si="4"/>
        <v>20.0</v>
      </c>
      <c r="K82" s="19">
        <f t="shared" si="5"/>
        <v>33.333333333333336</v>
      </c>
      <c r="L82" s="19">
        <f t="shared" si="6"/>
        <v>50.0</v>
      </c>
    </row>
    <row r="83" spans="8:8" ht="15.75" customHeight="1">
      <c r="A83" s="20" t="s">
        <v>103</v>
      </c>
      <c r="B83" s="21" t="s">
        <v>26</v>
      </c>
      <c r="C83" s="21">
        <v>2023.0</v>
      </c>
      <c r="D83" s="17">
        <f t="shared" si="7"/>
        <v>1.800190385008595E9</v>
      </c>
      <c r="E83" s="17">
        <f t="shared" si="8"/>
        <v>3.60038077001719E8</v>
      </c>
      <c r="F83" s="17">
        <f t="shared" si="0"/>
        <v>3.60038077001719E7</v>
      </c>
      <c r="G83" s="17">
        <f t="shared" si="1"/>
        <v>900095.1925042976</v>
      </c>
      <c r="H83" s="18">
        <f t="shared" si="2"/>
        <v>399.99999999999994</v>
      </c>
      <c r="I83" s="19">
        <f t="shared" si="3"/>
        <v>99.99999999999999</v>
      </c>
      <c r="J83" s="19">
        <f t="shared" si="4"/>
        <v>19.999999999999996</v>
      </c>
      <c r="K83" s="19">
        <f t="shared" si="5"/>
        <v>33.33333333333333</v>
      </c>
      <c r="L83" s="19">
        <f t="shared" si="6"/>
        <v>49.99999999999999</v>
      </c>
    </row>
    <row r="84" spans="8:8" ht="15.75" customHeight="1">
      <c r="A84" s="20" t="s">
        <v>104</v>
      </c>
      <c r="B84" s="21" t="s">
        <v>28</v>
      </c>
      <c r="C84" s="21">
        <v>2023.0</v>
      </c>
      <c r="D84" s="17">
        <f t="shared" si="7"/>
        <v>2.1602284620103188E9</v>
      </c>
      <c r="E84" s="17">
        <f t="shared" si="8"/>
        <v>4.320456924020638E8</v>
      </c>
      <c r="F84" s="17">
        <f t="shared" si="0"/>
        <v>4.3204569240206376E7</v>
      </c>
      <c r="G84" s="17">
        <f t="shared" si="1"/>
        <v>1080114.2310051594</v>
      </c>
      <c r="H84" s="18">
        <f t="shared" si="2"/>
        <v>400.0</v>
      </c>
      <c r="I84" s="19">
        <f t="shared" si="3"/>
        <v>100.0</v>
      </c>
      <c r="J84" s="19">
        <f t="shared" si="4"/>
        <v>20.0</v>
      </c>
      <c r="K84" s="19">
        <f t="shared" si="5"/>
        <v>33.333333333333336</v>
      </c>
      <c r="L84" s="19">
        <f t="shared" si="6"/>
        <v>50.0</v>
      </c>
    </row>
    <row r="85" spans="8:8" ht="15.75" customHeight="1">
      <c r="A85" s="20" t="s">
        <v>105</v>
      </c>
      <c r="B85" s="21" t="s">
        <v>30</v>
      </c>
      <c r="C85" s="21">
        <v>2023.0</v>
      </c>
      <c r="D85" s="17">
        <f t="shared" si="7"/>
        <v>2.592274154412384E9</v>
      </c>
      <c r="E85" s="17">
        <f t="shared" si="8"/>
        <v>5.184548308824768E8</v>
      </c>
      <c r="F85" s="17">
        <f t="shared" si="0"/>
        <v>5.184548308824768E7</v>
      </c>
      <c r="G85" s="17">
        <f t="shared" si="1"/>
        <v>1296137.077206192</v>
      </c>
      <c r="H85" s="18">
        <f t="shared" si="2"/>
        <v>400.0</v>
      </c>
      <c r="I85" s="19">
        <f t="shared" si="3"/>
        <v>100.0</v>
      </c>
      <c r="J85" s="19">
        <f t="shared" si="4"/>
        <v>20.0</v>
      </c>
      <c r="K85" s="19">
        <f t="shared" si="5"/>
        <v>33.333333333333336</v>
      </c>
      <c r="L85" s="19">
        <f t="shared" si="6"/>
        <v>50.0</v>
      </c>
    </row>
    <row r="86" spans="8:8" ht="15.75" customHeight="1">
      <c r="A86" s="20" t="s">
        <v>106</v>
      </c>
      <c r="B86" s="21" t="s">
        <v>32</v>
      </c>
      <c r="C86" s="21">
        <v>2023.0</v>
      </c>
      <c r="D86" s="17">
        <f t="shared" si="7"/>
        <v>3.110728985294857E9</v>
      </c>
      <c r="E86" s="17">
        <f t="shared" si="8"/>
        <v>6.221457970589714E8</v>
      </c>
      <c r="F86" s="17">
        <f t="shared" si="0"/>
        <v>6.2214579705897145E7</v>
      </c>
      <c r="G86" s="17">
        <f t="shared" si="1"/>
        <v>1555364.4926474285</v>
      </c>
      <c r="H86" s="18">
        <f t="shared" si="2"/>
        <v>400.0</v>
      </c>
      <c r="I86" s="19">
        <f t="shared" si="3"/>
        <v>100.0</v>
      </c>
      <c r="J86" s="19">
        <f t="shared" si="4"/>
        <v>20.0</v>
      </c>
      <c r="K86" s="19">
        <f t="shared" si="5"/>
        <v>33.333333333333336</v>
      </c>
      <c r="L86" s="19">
        <f t="shared" si="6"/>
        <v>50.0</v>
      </c>
    </row>
    <row r="87" spans="8:8" ht="15.75" customHeight="1">
      <c r="A87" s="20" t="s">
        <v>107</v>
      </c>
      <c r="B87" s="21" t="s">
        <v>34</v>
      </c>
      <c r="C87" s="21">
        <v>2023.0</v>
      </c>
      <c r="D87" s="17">
        <f t="shared" si="7"/>
        <v>3.732874782353831E9</v>
      </c>
      <c r="E87" s="17">
        <f t="shared" si="8"/>
        <v>7.465749564707662E8</v>
      </c>
      <c r="F87" s="17">
        <f t="shared" si="0"/>
        <v>7.465749564707662E7</v>
      </c>
      <c r="G87" s="17">
        <f t="shared" si="1"/>
        <v>1866437.3911769155</v>
      </c>
      <c r="H87" s="18">
        <f t="shared" si="2"/>
        <v>400.0</v>
      </c>
      <c r="I87" s="19">
        <f t="shared" si="3"/>
        <v>100.0</v>
      </c>
      <c r="J87" s="19">
        <f t="shared" si="4"/>
        <v>20.0</v>
      </c>
      <c r="K87" s="19">
        <f t="shared" si="5"/>
        <v>33.333333333333336</v>
      </c>
      <c r="L87" s="19">
        <f t="shared" si="6"/>
        <v>50.0</v>
      </c>
    </row>
    <row r="88" spans="8:8" ht="15.75" customHeight="1">
      <c r="A88" s="20" t="s">
        <v>108</v>
      </c>
      <c r="B88" s="21" t="s">
        <v>36</v>
      </c>
      <c r="C88" s="21">
        <v>2023.0</v>
      </c>
      <c r="D88" s="17">
        <f t="shared" si="7"/>
        <v>4.479449738824595E9</v>
      </c>
      <c r="E88" s="17">
        <f t="shared" si="8"/>
        <v>8.958899477649192E8</v>
      </c>
      <c r="F88" s="17">
        <f t="shared" si="0"/>
        <v>8.958899477649191E7</v>
      </c>
      <c r="G88" s="17">
        <f t="shared" si="1"/>
        <v>2239724.869412298</v>
      </c>
      <c r="H88" s="18">
        <f t="shared" si="2"/>
        <v>400.0</v>
      </c>
      <c r="I88" s="19">
        <f t="shared" si="3"/>
        <v>100.0</v>
      </c>
      <c r="J88" s="19">
        <f t="shared" si="4"/>
        <v>20.0</v>
      </c>
      <c r="K88" s="19">
        <f t="shared" si="5"/>
        <v>33.333333333333336</v>
      </c>
      <c r="L88" s="19">
        <f t="shared" si="6"/>
        <v>50.0</v>
      </c>
    </row>
    <row r="89" spans="8:8" ht="15.75" customHeight="1">
      <c r="A89" s="20" t="s">
        <v>109</v>
      </c>
      <c r="B89" s="21" t="s">
        <v>14</v>
      </c>
      <c r="C89" s="21">
        <v>2024.0</v>
      </c>
      <c r="D89" s="17">
        <f t="shared" si="7"/>
        <v>5.3753396865895195E9</v>
      </c>
      <c r="E89" s="17">
        <f t="shared" si="8"/>
        <v>1.075067937317904E9</v>
      </c>
      <c r="F89" s="17">
        <f t="shared" si="0"/>
        <v>1.075067937317904E8</v>
      </c>
      <c r="G89" s="17">
        <f t="shared" si="1"/>
        <v>2687669.8432947597</v>
      </c>
      <c r="H89" s="18">
        <f t="shared" si="2"/>
        <v>400.00000000000006</v>
      </c>
      <c r="I89" s="19">
        <f t="shared" si="3"/>
        <v>100.00000000000001</v>
      </c>
      <c r="J89" s="19">
        <f t="shared" si="4"/>
        <v>20.000000000000004</v>
      </c>
      <c r="K89" s="19">
        <f t="shared" si="5"/>
        <v>33.333333333333336</v>
      </c>
      <c r="L89" s="19">
        <f t="shared" si="6"/>
        <v>50.00000000000001</v>
      </c>
    </row>
    <row r="90" spans="8:8" ht="15.75" customHeight="1">
      <c r="A90" s="20" t="s">
        <v>110</v>
      </c>
      <c r="B90" s="21" t="s">
        <v>16</v>
      </c>
      <c r="C90" s="21">
        <v>2024.0</v>
      </c>
      <c r="D90" s="17">
        <f t="shared" si="7"/>
        <v>6.45040762390742E9</v>
      </c>
      <c r="E90" s="17">
        <f t="shared" si="8"/>
        <v>1.2900815247814841E9</v>
      </c>
      <c r="F90" s="17">
        <f t="shared" si="0"/>
        <v>1.290081524781484E8</v>
      </c>
      <c r="G90" s="17">
        <f t="shared" si="1"/>
        <v>3225203.81195371</v>
      </c>
      <c r="H90" s="18">
        <f t="shared" si="2"/>
        <v>400.00000000000006</v>
      </c>
      <c r="I90" s="19">
        <f t="shared" si="3"/>
        <v>100.00000000000001</v>
      </c>
      <c r="J90" s="19">
        <f t="shared" si="4"/>
        <v>20.000000000000004</v>
      </c>
      <c r="K90" s="19">
        <f t="shared" si="5"/>
        <v>33.333333333333336</v>
      </c>
      <c r="L90" s="19">
        <f t="shared" si="6"/>
        <v>50.00000000000001</v>
      </c>
    </row>
    <row r="91" spans="8:8" ht="15.75" customHeight="1">
      <c r="A91" s="20" t="s">
        <v>111</v>
      </c>
      <c r="B91" s="21" t="s">
        <v>18</v>
      </c>
      <c r="C91" s="21">
        <v>2024.0</v>
      </c>
      <c r="D91" s="17">
        <f t="shared" si="7"/>
        <v>7.7404891486889E9</v>
      </c>
      <c r="E91" s="17">
        <f t="shared" si="8"/>
        <v>1.54809782973778E9</v>
      </c>
      <c r="F91" s="17">
        <f t="shared" si="0"/>
        <v>1.54809782973778E8</v>
      </c>
      <c r="G91" s="17">
        <f t="shared" si="1"/>
        <v>3870244.57434445</v>
      </c>
      <c r="H91" s="18">
        <f t="shared" si="2"/>
        <v>400.0</v>
      </c>
      <c r="I91" s="19">
        <f t="shared" si="3"/>
        <v>100.0</v>
      </c>
      <c r="J91" s="19">
        <f t="shared" si="4"/>
        <v>20.0</v>
      </c>
      <c r="K91" s="19">
        <f t="shared" si="5"/>
        <v>33.333333333333336</v>
      </c>
      <c r="L91" s="19">
        <f t="shared" si="6"/>
        <v>50.0</v>
      </c>
    </row>
    <row r="92" spans="8:8" ht="15.75" customHeight="1">
      <c r="A92" s="20" t="s">
        <v>112</v>
      </c>
      <c r="B92" s="21" t="s">
        <v>20</v>
      </c>
      <c r="C92" s="21">
        <v>2024.0</v>
      </c>
      <c r="D92" s="17">
        <f t="shared" si="7"/>
        <v>9.28858697842668E9</v>
      </c>
      <c r="E92" s="17">
        <f t="shared" si="8"/>
        <v>1.857717395685336E9</v>
      </c>
      <c r="F92" s="17">
        <f t="shared" si="0"/>
        <v>1.857717395685336E8</v>
      </c>
      <c r="G92" s="17">
        <f t="shared" si="1"/>
        <v>4644293.48921334</v>
      </c>
      <c r="H92" s="18">
        <f t="shared" si="2"/>
        <v>400.0</v>
      </c>
      <c r="I92" s="19">
        <f t="shared" si="3"/>
        <v>100.0</v>
      </c>
      <c r="J92" s="19">
        <f t="shared" si="4"/>
        <v>20.0</v>
      </c>
      <c r="K92" s="19">
        <f t="shared" si="5"/>
        <v>33.333333333333336</v>
      </c>
      <c r="L92" s="19">
        <f t="shared" si="6"/>
        <v>50.0</v>
      </c>
    </row>
    <row r="93" spans="8:8" ht="15.75" customHeight="1">
      <c r="A93" s="20" t="s">
        <v>113</v>
      </c>
      <c r="B93" s="21" t="s">
        <v>22</v>
      </c>
      <c r="C93" s="21">
        <v>2024.0</v>
      </c>
      <c r="D93" s="17">
        <f t="shared" si="7"/>
        <v>1.1146304374112019E10</v>
      </c>
      <c r="E93" s="17">
        <f t="shared" si="8"/>
        <v>2.229260874822404E9</v>
      </c>
      <c r="F93" s="17">
        <f t="shared" si="0"/>
        <v>2.2292608748224038E8</v>
      </c>
      <c r="G93" s="17">
        <f t="shared" si="1"/>
        <v>5573152.18705601</v>
      </c>
      <c r="H93" s="18">
        <f t="shared" si="2"/>
        <v>400.0</v>
      </c>
      <c r="I93" s="19">
        <f t="shared" si="3"/>
        <v>100.0</v>
      </c>
      <c r="J93" s="19">
        <f t="shared" si="4"/>
        <v>20.0</v>
      </c>
      <c r="K93" s="19">
        <f t="shared" si="5"/>
        <v>33.333333333333336</v>
      </c>
      <c r="L93" s="19">
        <f t="shared" si="6"/>
        <v>50.0</v>
      </c>
    </row>
    <row r="94" spans="8:8" ht="15.75" customHeight="1">
      <c r="A94" s="20" t="s">
        <v>114</v>
      </c>
      <c r="B94" s="21" t="s">
        <v>24</v>
      </c>
      <c r="C94" s="21">
        <v>2024.0</v>
      </c>
      <c r="D94" s="17">
        <f t="shared" si="7"/>
        <v>1.3375565248934399E10</v>
      </c>
      <c r="E94" s="17">
        <f t="shared" si="8"/>
        <v>2.67511304978688E9</v>
      </c>
      <c r="F94" s="17">
        <f t="shared" si="0"/>
        <v>2.6751130497868797E8</v>
      </c>
      <c r="G94" s="17">
        <f t="shared" si="1"/>
        <v>6687782.6244672</v>
      </c>
      <c r="H94" s="18">
        <f t="shared" si="2"/>
        <v>400.0</v>
      </c>
      <c r="I94" s="19">
        <f t="shared" si="3"/>
        <v>100.0</v>
      </c>
      <c r="J94" s="19">
        <f t="shared" si="4"/>
        <v>20.0</v>
      </c>
      <c r="K94" s="19">
        <f t="shared" si="5"/>
        <v>33.333333333333336</v>
      </c>
      <c r="L94" s="19">
        <f t="shared" si="6"/>
        <v>50.0</v>
      </c>
    </row>
    <row r="95" spans="8:8" ht="15.75" customHeight="1">
      <c r="A95" s="20" t="s">
        <v>115</v>
      </c>
      <c r="B95" s="21" t="s">
        <v>26</v>
      </c>
      <c r="C95" s="21">
        <v>2024.0</v>
      </c>
      <c r="D95" s="17">
        <f t="shared" si="7"/>
        <v>1.6050678298721281E10</v>
      </c>
      <c r="E95" s="17">
        <f t="shared" si="8"/>
        <v>3.2101356597442565E9</v>
      </c>
      <c r="F95" s="17">
        <f t="shared" si="0"/>
        <v>3.210135659744256E8</v>
      </c>
      <c r="G95" s="17">
        <f t="shared" si="1"/>
        <v>8025339.14936064</v>
      </c>
      <c r="H95" s="18">
        <f t="shared" si="2"/>
        <v>400.00000000000006</v>
      </c>
      <c r="I95" s="19">
        <f t="shared" si="3"/>
        <v>100.00000000000001</v>
      </c>
      <c r="J95" s="19">
        <f t="shared" si="4"/>
        <v>20.000000000000004</v>
      </c>
      <c r="K95" s="19">
        <f t="shared" si="5"/>
        <v>33.333333333333336</v>
      </c>
      <c r="L95" s="19">
        <f t="shared" si="6"/>
        <v>50.00000000000001</v>
      </c>
    </row>
    <row r="96" spans="8:8" ht="15.75" customHeight="1">
      <c r="A96" s="20" t="s">
        <v>116</v>
      </c>
      <c r="B96" s="21" t="s">
        <v>28</v>
      </c>
      <c r="C96" s="21">
        <v>2024.0</v>
      </c>
      <c r="D96" s="17">
        <f t="shared" si="7"/>
        <v>1.926081395846556E10</v>
      </c>
      <c r="E96" s="17">
        <f t="shared" si="8"/>
        <v>3.8521627916931124E9</v>
      </c>
      <c r="F96" s="17">
        <f t="shared" si="0"/>
        <v>3.852162791693112E8</v>
      </c>
      <c r="G96" s="17">
        <f t="shared" si="1"/>
        <v>9630406.97923278</v>
      </c>
      <c r="H96" s="18">
        <f t="shared" si="2"/>
        <v>400.0</v>
      </c>
      <c r="I96" s="19">
        <f t="shared" si="3"/>
        <v>100.0</v>
      </c>
      <c r="J96" s="19">
        <f t="shared" si="4"/>
        <v>20.0</v>
      </c>
      <c r="K96" s="19">
        <f t="shared" si="5"/>
        <v>33.333333333333336</v>
      </c>
      <c r="L96" s="19">
        <f t="shared" si="6"/>
        <v>50.0</v>
      </c>
    </row>
    <row r="97" spans="8:8" ht="15.75" customHeight="1">
      <c r="A97" s="20" t="s">
        <v>117</v>
      </c>
      <c r="B97" s="21" t="s">
        <v>30</v>
      </c>
      <c r="C97" s="21">
        <v>2024.0</v>
      </c>
      <c r="D97" s="17">
        <f t="shared" si="7"/>
        <v>2.311297675015871E10</v>
      </c>
      <c r="E97" s="17">
        <f t="shared" si="8"/>
        <v>4.622595350031742E9</v>
      </c>
      <c r="F97" s="17">
        <f t="shared" si="0"/>
        <v>4.6225953500317425E8</v>
      </c>
      <c r="G97" s="17">
        <f t="shared" si="1"/>
        <v>1.1556488375079356E7</v>
      </c>
      <c r="H97" s="18">
        <f t="shared" si="2"/>
        <v>399.99999999999994</v>
      </c>
      <c r="I97" s="19">
        <f t="shared" si="3"/>
        <v>99.99999999999999</v>
      </c>
      <c r="J97" s="19">
        <f t="shared" si="4"/>
        <v>19.999999999999996</v>
      </c>
      <c r="K97" s="19">
        <f t="shared" si="5"/>
        <v>33.33333333333333</v>
      </c>
      <c r="L97" s="19">
        <f t="shared" si="6"/>
        <v>49.99999999999999</v>
      </c>
    </row>
    <row r="98" spans="8:8" ht="15.75" customHeight="1">
      <c r="A98" s="20" t="s">
        <v>118</v>
      </c>
      <c r="B98" s="21" t="s">
        <v>32</v>
      </c>
      <c r="C98" s="21">
        <v>2024.0</v>
      </c>
      <c r="D98" s="17">
        <f t="shared" si="7"/>
        <v>2.7735572100190437E10</v>
      </c>
      <c r="E98" s="17">
        <f t="shared" si="8"/>
        <v>5.547114420038088E9</v>
      </c>
      <c r="F98" s="17">
        <f t="shared" si="0"/>
        <v>5.547114420038087E8</v>
      </c>
      <c r="G98" s="17">
        <f t="shared" si="1"/>
        <v>1.386778605009522E7</v>
      </c>
      <c r="H98" s="18">
        <f t="shared" si="2"/>
        <v>400.0</v>
      </c>
      <c r="I98" s="19">
        <f t="shared" si="3"/>
        <v>100.0</v>
      </c>
      <c r="J98" s="19">
        <f t="shared" si="4"/>
        <v>20.0</v>
      </c>
      <c r="K98" s="19">
        <f t="shared" si="5"/>
        <v>33.333333333333336</v>
      </c>
      <c r="L98" s="19">
        <f t="shared" si="6"/>
        <v>50.0</v>
      </c>
    </row>
    <row r="99" spans="8:8" ht="15.75" customHeight="1">
      <c r="A99" s="20" t="s">
        <v>119</v>
      </c>
      <c r="B99" s="21" t="s">
        <v>34</v>
      </c>
      <c r="C99" s="21">
        <v>2024.0</v>
      </c>
      <c r="D99" s="17">
        <f t="shared" si="7"/>
        <v>3.328268652022849E10</v>
      </c>
      <c r="E99" s="17">
        <f t="shared" si="8"/>
        <v>6.656537304045698E9</v>
      </c>
      <c r="F99" s="17">
        <f t="shared" si="0"/>
        <v>6.656537304045697E8</v>
      </c>
      <c r="G99" s="17">
        <f t="shared" si="1"/>
        <v>1.6641343260114243E7</v>
      </c>
      <c r="H99" s="18">
        <f t="shared" si="2"/>
        <v>400.00000000000006</v>
      </c>
      <c r="I99" s="19">
        <f t="shared" si="3"/>
        <v>100.00000000000001</v>
      </c>
      <c r="J99" s="19">
        <f t="shared" si="4"/>
        <v>20.000000000000004</v>
      </c>
      <c r="K99" s="19">
        <f t="shared" si="5"/>
        <v>33.333333333333336</v>
      </c>
      <c r="L99" s="19">
        <f t="shared" si="6"/>
        <v>50.00000000000001</v>
      </c>
    </row>
    <row r="100" spans="8:8" ht="15.75" customHeight="1">
      <c r="A100" s="20" t="s">
        <v>120</v>
      </c>
      <c r="B100" s="21" t="s">
        <v>36</v>
      </c>
      <c r="C100" s="21">
        <v>2024.0</v>
      </c>
      <c r="D100" s="17">
        <f t="shared" si="7"/>
        <v>3.99392238242742E10</v>
      </c>
      <c r="E100" s="17">
        <f t="shared" si="8"/>
        <v>7.98784476485484E9</v>
      </c>
      <c r="F100" s="17">
        <f t="shared" si="0"/>
        <v>7.98784476485484E8</v>
      </c>
      <c r="G100" s="17">
        <f t="shared" si="1"/>
        <v>1.99696119121371E7</v>
      </c>
      <c r="H100" s="18">
        <f t="shared" si="2"/>
        <v>400.00000000000006</v>
      </c>
      <c r="I100" s="19">
        <f t="shared" si="3"/>
        <v>100.00000000000001</v>
      </c>
      <c r="J100" s="19">
        <f t="shared" si="4"/>
        <v>20.000000000000004</v>
      </c>
      <c r="K100" s="19">
        <f t="shared" si="5"/>
        <v>33.333333333333336</v>
      </c>
      <c r="L100" s="19">
        <f t="shared" si="6"/>
        <v>50.00000000000001</v>
      </c>
    </row>
    <row r="101" spans="8:8" ht="15.75" customHeight="1">
      <c r="A101" s="20" t="s">
        <v>121</v>
      </c>
      <c r="B101" s="21" t="s">
        <v>14</v>
      </c>
      <c r="C101" s="21">
        <v>2025.0</v>
      </c>
      <c r="D101" s="17">
        <f t="shared" si="7"/>
        <v>4.792706858912904E10</v>
      </c>
      <c r="E101" s="17">
        <f t="shared" si="8"/>
        <v>9.58541371782581E9</v>
      </c>
      <c r="F101" s="17">
        <f t="shared" si="0"/>
        <v>9.585413717825809E8</v>
      </c>
      <c r="G101" s="17">
        <f t="shared" si="1"/>
        <v>2.3963534294564523E7</v>
      </c>
      <c r="H101" s="18">
        <f t="shared" si="2"/>
        <v>400.0</v>
      </c>
      <c r="I101" s="19">
        <f t="shared" si="3"/>
        <v>100.0</v>
      </c>
      <c r="J101" s="19">
        <f t="shared" si="4"/>
        <v>20.0</v>
      </c>
      <c r="K101" s="19">
        <f t="shared" si="5"/>
        <v>33.333333333333336</v>
      </c>
      <c r="L101" s="19">
        <f t="shared" si="6"/>
        <v>50.0</v>
      </c>
    </row>
    <row r="102" spans="8:8" ht="15.75" customHeight="1">
      <c r="A102" s="20" t="s">
        <v>122</v>
      </c>
      <c r="B102" s="21" t="s">
        <v>16</v>
      </c>
      <c r="C102" s="21">
        <v>2025.0</v>
      </c>
      <c r="D102" s="17">
        <f t="shared" si="7"/>
        <v>5.75124823069548E10</v>
      </c>
      <c r="E102" s="17">
        <f t="shared" si="8"/>
        <v>1.150249646139096E10</v>
      </c>
      <c r="F102" s="17">
        <f t="shared" si="0"/>
        <v>1.150249646139096E9</v>
      </c>
      <c r="G102" s="17">
        <f t="shared" si="1"/>
        <v>2.87562411534774E7</v>
      </c>
      <c r="H102" s="18">
        <f t="shared" si="2"/>
        <v>400.0</v>
      </c>
      <c r="I102" s="19">
        <f t="shared" si="3"/>
        <v>100.0</v>
      </c>
      <c r="J102" s="19">
        <f t="shared" si="4"/>
        <v>20.0</v>
      </c>
      <c r="K102" s="19">
        <f t="shared" si="5"/>
        <v>33.333333333333336</v>
      </c>
      <c r="L102" s="19">
        <f t="shared" si="6"/>
        <v>50.0</v>
      </c>
    </row>
    <row r="103" spans="8:8" ht="15.75" customHeight="1">
      <c r="A103" s="20" t="s">
        <v>123</v>
      </c>
      <c r="B103" s="21" t="s">
        <v>18</v>
      </c>
      <c r="C103" s="21">
        <v>2025.0</v>
      </c>
      <c r="D103" s="17">
        <f t="shared" si="7"/>
        <v>6.901497876834581E10</v>
      </c>
      <c r="E103" s="17">
        <f t="shared" si="8"/>
        <v>1.3802995753669163E10</v>
      </c>
      <c r="F103" s="17">
        <f t="shared" si="0"/>
        <v>1.3802995753669162E9</v>
      </c>
      <c r="G103" s="17">
        <f t="shared" si="1"/>
        <v>3.45074893841729E7</v>
      </c>
      <c r="H103" s="18">
        <f t="shared" si="2"/>
        <v>400.00000000000006</v>
      </c>
      <c r="I103" s="19">
        <f t="shared" si="3"/>
        <v>100.00000000000001</v>
      </c>
      <c r="J103" s="19">
        <f t="shared" si="4"/>
        <v>20.000000000000004</v>
      </c>
      <c r="K103" s="19">
        <f t="shared" si="5"/>
        <v>33.333333333333336</v>
      </c>
      <c r="L103" s="19">
        <f t="shared" si="6"/>
        <v>50.00000000000001</v>
      </c>
    </row>
    <row r="104" spans="8:8" ht="15.75" customHeight="1">
      <c r="A104" s="20" t="s">
        <v>124</v>
      </c>
      <c r="B104" s="21" t="s">
        <v>20</v>
      </c>
      <c r="C104" s="21">
        <v>2025.0</v>
      </c>
      <c r="D104" s="17">
        <f t="shared" si="7"/>
        <v>8.2817974522015E10</v>
      </c>
      <c r="E104" s="17">
        <f t="shared" si="8"/>
        <v>1.6563594904403E10</v>
      </c>
      <c r="F104" s="17">
        <f t="shared" si="0"/>
        <v>1.6563594904403E9</v>
      </c>
      <c r="G104" s="17">
        <f t="shared" si="1"/>
        <v>4.14089872610075E7</v>
      </c>
      <c r="H104" s="18">
        <f t="shared" si="2"/>
        <v>399.99999999999994</v>
      </c>
      <c r="I104" s="19">
        <f t="shared" si="3"/>
        <v>99.99999999999999</v>
      </c>
      <c r="J104" s="19">
        <f t="shared" si="4"/>
        <v>19.999999999999996</v>
      </c>
      <c r="K104" s="19">
        <f t="shared" si="5"/>
        <v>33.33333333333333</v>
      </c>
      <c r="L104" s="19">
        <f t="shared" si="6"/>
        <v>49.99999999999999</v>
      </c>
    </row>
    <row r="105" spans="8:8" ht="15.75" customHeight="1">
      <c r="A105" s="20" t="s">
        <v>125</v>
      </c>
      <c r="B105" s="21" t="s">
        <v>22</v>
      </c>
      <c r="C105" s="21">
        <v>2025.0</v>
      </c>
      <c r="D105" s="17">
        <f t="shared" si="7"/>
        <v>9.9381569426418E10</v>
      </c>
      <c r="E105" s="17">
        <f t="shared" si="8"/>
        <v>1.98763138852836E10</v>
      </c>
      <c r="F105" s="17">
        <f t="shared" si="0"/>
        <v>1.9876313885283601E9</v>
      </c>
      <c r="G105" s="17">
        <f t="shared" si="1"/>
        <v>4.9690784713209E7</v>
      </c>
      <c r="H105" s="18">
        <f t="shared" si="2"/>
        <v>399.99999999999994</v>
      </c>
      <c r="I105" s="19">
        <f t="shared" si="3"/>
        <v>99.99999999999999</v>
      </c>
      <c r="J105" s="19">
        <f t="shared" si="4"/>
        <v>19.999999999999996</v>
      </c>
      <c r="K105" s="19">
        <f t="shared" si="5"/>
        <v>33.33333333333333</v>
      </c>
      <c r="L105" s="19">
        <f t="shared" si="6"/>
        <v>49.99999999999999</v>
      </c>
    </row>
    <row r="106" spans="8:8" ht="15.75" customHeight="1">
      <c r="A106" s="20" t="s">
        <v>126</v>
      </c>
      <c r="B106" s="21" t="s">
        <v>24</v>
      </c>
      <c r="C106" s="21">
        <v>2025.0</v>
      </c>
      <c r="D106" s="17">
        <f t="shared" si="7"/>
        <v>1.192578833117016E11</v>
      </c>
      <c r="E106" s="17">
        <f t="shared" si="8"/>
        <v>2.385157666234032E10</v>
      </c>
      <c r="F106" s="17">
        <f t="shared" si="0"/>
        <v>2.385157666234032E9</v>
      </c>
      <c r="G106" s="17">
        <f t="shared" si="1"/>
        <v>5.9628941655850805E7</v>
      </c>
      <c r="H106" s="18">
        <f t="shared" si="2"/>
        <v>400.0</v>
      </c>
      <c r="I106" s="19">
        <f t="shared" si="3"/>
        <v>100.0</v>
      </c>
      <c r="J106" s="19">
        <f t="shared" si="4"/>
        <v>20.0</v>
      </c>
      <c r="K106" s="19">
        <f t="shared" si="5"/>
        <v>33.333333333333336</v>
      </c>
      <c r="L106" s="19">
        <f t="shared" si="6"/>
        <v>50.0</v>
      </c>
    </row>
    <row r="107" spans="8:8" ht="15.75" customHeight="1">
      <c r="A107" s="20" t="s">
        <v>127</v>
      </c>
      <c r="B107" s="21" t="s">
        <v>26</v>
      </c>
      <c r="C107" s="21">
        <v>2025.0</v>
      </c>
      <c r="D107" s="17">
        <f t="shared" si="7"/>
        <v>1.431094599740423E11</v>
      </c>
      <c r="E107" s="17">
        <f t="shared" si="8"/>
        <v>2.862189199480846E10</v>
      </c>
      <c r="F107" s="17">
        <f t="shared" si="0"/>
        <v>2.862189199480846E9</v>
      </c>
      <c r="G107" s="17">
        <f t="shared" si="1"/>
        <v>7.155472998702115E7</v>
      </c>
      <c r="H107" s="18">
        <f t="shared" si="2"/>
        <v>400.0</v>
      </c>
      <c r="I107" s="19">
        <f t="shared" si="3"/>
        <v>100.0</v>
      </c>
      <c r="J107" s="19">
        <f t="shared" si="4"/>
        <v>20.0</v>
      </c>
      <c r="K107" s="19">
        <f t="shared" si="5"/>
        <v>33.333333333333336</v>
      </c>
      <c r="L107" s="19">
        <f t="shared" si="6"/>
        <v>50.0</v>
      </c>
    </row>
    <row r="108" spans="8:8" ht="15.75" customHeight="1">
      <c r="A108" s="20" t="s">
        <v>128</v>
      </c>
      <c r="B108" s="21" t="s">
        <v>28</v>
      </c>
      <c r="C108" s="21">
        <v>2025.0</v>
      </c>
      <c r="D108" s="17">
        <f t="shared" si="7"/>
        <v>1.717313519688505E11</v>
      </c>
      <c r="E108" s="17">
        <f t="shared" si="8"/>
        <v>3.43462703937701E10</v>
      </c>
      <c r="F108" s="17">
        <f t="shared" si="0"/>
        <v>3.43462703937701E9</v>
      </c>
      <c r="G108" s="17">
        <f t="shared" si="1"/>
        <v>8.586567598442525E7</v>
      </c>
      <c r="H108" s="18">
        <f t="shared" si="2"/>
        <v>400.0</v>
      </c>
      <c r="I108" s="19">
        <f t="shared" si="3"/>
        <v>100.0</v>
      </c>
      <c r="J108" s="19">
        <f t="shared" si="4"/>
        <v>20.0</v>
      </c>
      <c r="K108" s="19">
        <f t="shared" si="5"/>
        <v>33.333333333333336</v>
      </c>
      <c r="L108" s="19">
        <f t="shared" si="6"/>
        <v>50.0</v>
      </c>
    </row>
    <row r="109" spans="8:8" ht="15.75" customHeight="1">
      <c r="A109" s="20" t="s">
        <v>129</v>
      </c>
      <c r="B109" s="21" t="s">
        <v>30</v>
      </c>
      <c r="C109" s="21">
        <v>2025.0</v>
      </c>
      <c r="D109" s="17">
        <f t="shared" si="7"/>
        <v>2.0607762236262112E11</v>
      </c>
      <c r="E109" s="17">
        <f t="shared" si="8"/>
        <v>4.121552447252422E10</v>
      </c>
      <c r="F109" s="17">
        <f t="shared" si="0"/>
        <v>4.1215524472524223E9</v>
      </c>
      <c r="G109" s="17">
        <f t="shared" si="1"/>
        <v>1.0303881118131056E8</v>
      </c>
      <c r="H109" s="18">
        <f t="shared" si="2"/>
        <v>400.0</v>
      </c>
      <c r="I109" s="19">
        <f t="shared" si="3"/>
        <v>100.0</v>
      </c>
      <c r="J109" s="19">
        <f t="shared" si="4"/>
        <v>20.0</v>
      </c>
      <c r="K109" s="19">
        <f t="shared" si="5"/>
        <v>33.333333333333336</v>
      </c>
      <c r="L109" s="19">
        <f t="shared" si="6"/>
        <v>50.0</v>
      </c>
    </row>
    <row r="110" spans="8:8" ht="15.75" customHeight="1">
      <c r="A110" s="20" t="s">
        <v>130</v>
      </c>
      <c r="B110" s="21" t="s">
        <v>32</v>
      </c>
      <c r="C110" s="21">
        <v>2025.0</v>
      </c>
      <c r="D110" s="17">
        <f t="shared" si="7"/>
        <v>2.472931468351452E11</v>
      </c>
      <c r="E110" s="17">
        <f t="shared" si="8"/>
        <v>4.9458629367029045E10</v>
      </c>
      <c r="F110" s="17">
        <f t="shared" si="0"/>
        <v>4.945862936702904E9</v>
      </c>
      <c r="G110" s="17">
        <f t="shared" si="1"/>
        <v>1.2364657341757259E8</v>
      </c>
      <c r="H110" s="18">
        <f t="shared" si="2"/>
        <v>400.00000000000006</v>
      </c>
      <c r="I110" s="19">
        <f t="shared" si="3"/>
        <v>100.00000000000001</v>
      </c>
      <c r="J110" s="19">
        <f t="shared" si="4"/>
        <v>20.000000000000004</v>
      </c>
      <c r="K110" s="19">
        <f t="shared" si="5"/>
        <v>33.333333333333336</v>
      </c>
      <c r="L110" s="19">
        <f t="shared" si="6"/>
        <v>50.00000000000001</v>
      </c>
    </row>
    <row r="111" spans="8:8" ht="15.75" customHeight="1">
      <c r="A111" s="20" t="s">
        <v>131</v>
      </c>
      <c r="B111" s="21" t="s">
        <v>34</v>
      </c>
      <c r="C111" s="21">
        <v>2025.0</v>
      </c>
      <c r="D111" s="17">
        <f t="shared" si="7"/>
        <v>2.96751776202174E11</v>
      </c>
      <c r="E111" s="17">
        <f t="shared" si="8"/>
        <v>5.935035524043481E10</v>
      </c>
      <c r="F111" s="17">
        <f t="shared" si="0"/>
        <v>5.93503552404348E9</v>
      </c>
      <c r="G111" s="17">
        <f t="shared" si="1"/>
        <v>1.48375888101087E8</v>
      </c>
      <c r="H111" s="18">
        <f t="shared" si="2"/>
        <v>400.00000000000006</v>
      </c>
      <c r="I111" s="19">
        <f t="shared" si="3"/>
        <v>100.00000000000001</v>
      </c>
      <c r="J111" s="19">
        <f t="shared" si="4"/>
        <v>20.000000000000004</v>
      </c>
      <c r="K111" s="19">
        <f t="shared" si="5"/>
        <v>33.333333333333336</v>
      </c>
      <c r="L111" s="19">
        <f t="shared" si="6"/>
        <v>50.00000000000001</v>
      </c>
    </row>
    <row r="112" spans="8:8" ht="15.75" customHeight="1">
      <c r="A112" s="20" t="s">
        <v>132</v>
      </c>
      <c r="B112" s="21" t="s">
        <v>36</v>
      </c>
      <c r="C112" s="21">
        <v>2025.0</v>
      </c>
      <c r="D112" s="17">
        <f t="shared" si="7"/>
        <v>3.561021314426088E11</v>
      </c>
      <c r="E112" s="17">
        <f t="shared" si="8"/>
        <v>7.122042628852177E10</v>
      </c>
      <c r="F112" s="17">
        <f t="shared" si="0"/>
        <v>7.122042628852177E9</v>
      </c>
      <c r="G112" s="17">
        <f t="shared" si="1"/>
        <v>1.7805106572130442E8</v>
      </c>
      <c r="H112" s="18">
        <f t="shared" si="2"/>
        <v>400.00000000000006</v>
      </c>
      <c r="I112" s="19">
        <f t="shared" si="3"/>
        <v>100.00000000000001</v>
      </c>
      <c r="J112" s="19">
        <f t="shared" si="4"/>
        <v>20.000000000000004</v>
      </c>
      <c r="K112" s="19">
        <f t="shared" si="5"/>
        <v>33.333333333333336</v>
      </c>
      <c r="L112" s="19">
        <f t="shared" si="6"/>
        <v>50.00000000000001</v>
      </c>
    </row>
    <row r="113" spans="8:8" ht="15.75" customHeight="1">
      <c r="A113" s="20" t="s">
        <v>133</v>
      </c>
      <c r="B113" s="21" t="s">
        <v>14</v>
      </c>
      <c r="C113" s="21">
        <v>2026.0</v>
      </c>
      <c r="D113" s="17">
        <f t="shared" si="7"/>
        <v>4.273225577311308E11</v>
      </c>
      <c r="E113" s="17">
        <f t="shared" si="8"/>
        <v>8.546451154622617E10</v>
      </c>
      <c r="F113" s="17">
        <f t="shared" si="0"/>
        <v>8.546451154622616E9</v>
      </c>
      <c r="G113" s="17">
        <f t="shared" si="1"/>
        <v>2.136612788655654E8</v>
      </c>
      <c r="H113" s="18">
        <f t="shared" si="2"/>
        <v>400.00000000000006</v>
      </c>
      <c r="I113" s="19">
        <f t="shared" si="3"/>
        <v>100.00000000000001</v>
      </c>
      <c r="J113" s="19">
        <f t="shared" si="4"/>
        <v>20.000000000000004</v>
      </c>
      <c r="K113" s="19">
        <f t="shared" si="5"/>
        <v>33.333333333333336</v>
      </c>
      <c r="L113" s="19">
        <f t="shared" si="6"/>
        <v>50.00000000000001</v>
      </c>
    </row>
    <row r="114" spans="8:8" ht="15.75" customHeight="1">
      <c r="A114" s="20" t="s">
        <v>134</v>
      </c>
      <c r="B114" s="21" t="s">
        <v>16</v>
      </c>
      <c r="C114" s="21">
        <v>2026.0</v>
      </c>
      <c r="D114" s="17">
        <f t="shared" si="7"/>
        <v>5.127870692773572E11</v>
      </c>
      <c r="E114" s="17">
        <f t="shared" si="8"/>
        <v>1.0255741385547144E11</v>
      </c>
      <c r="F114" s="17">
        <f t="shared" si="0"/>
        <v>1.0255741385547144E10</v>
      </c>
      <c r="G114" s="17">
        <f t="shared" si="1"/>
        <v>2.563935346386786E8</v>
      </c>
      <c r="H114" s="18">
        <f t="shared" si="2"/>
        <v>399.99999999999994</v>
      </c>
      <c r="I114" s="19">
        <f t="shared" si="3"/>
        <v>99.99999999999999</v>
      </c>
      <c r="J114" s="19">
        <f t="shared" si="4"/>
        <v>19.999999999999996</v>
      </c>
      <c r="K114" s="19">
        <f t="shared" si="5"/>
        <v>33.33333333333333</v>
      </c>
      <c r="L114" s="19">
        <f t="shared" si="6"/>
        <v>49.99999999999999</v>
      </c>
    </row>
    <row r="115" spans="8:8" ht="15.75" customHeight="1">
      <c r="A115" s="20" t="s">
        <v>135</v>
      </c>
      <c r="B115" s="21" t="s">
        <v>18</v>
      </c>
      <c r="C115" s="21">
        <v>2026.0</v>
      </c>
      <c r="D115" s="17">
        <f t="shared" si="7"/>
        <v>6.15344483132828E11</v>
      </c>
      <c r="E115" s="17">
        <f t="shared" si="8"/>
        <v>1.2306889662656561E11</v>
      </c>
      <c r="F115" s="17">
        <f t="shared" si="0"/>
        <v>1.230688966265656E10</v>
      </c>
      <c r="G115" s="17">
        <f t="shared" si="1"/>
        <v>3.07672241566414E8</v>
      </c>
      <c r="H115" s="18">
        <f t="shared" si="2"/>
        <v>400.00000000000006</v>
      </c>
      <c r="I115" s="19">
        <f t="shared" si="3"/>
        <v>100.00000000000001</v>
      </c>
      <c r="J115" s="19">
        <f t="shared" si="4"/>
        <v>20.000000000000004</v>
      </c>
      <c r="K115" s="19">
        <f t="shared" si="5"/>
        <v>33.333333333333336</v>
      </c>
      <c r="L115" s="19">
        <f t="shared" si="6"/>
        <v>50.00000000000001</v>
      </c>
    </row>
    <row r="116" spans="8:8" ht="15.75" customHeight="1">
      <c r="A116" s="20" t="s">
        <v>136</v>
      </c>
      <c r="B116" s="21" t="s">
        <v>20</v>
      </c>
      <c r="C116" s="21">
        <v>2026.0</v>
      </c>
      <c r="D116" s="17">
        <f t="shared" si="7"/>
        <v>7.38413379759394E11</v>
      </c>
      <c r="E116" s="17">
        <f t="shared" si="8"/>
        <v>1.476826759518788E11</v>
      </c>
      <c r="F116" s="17">
        <f t="shared" si="0"/>
        <v>1.4768267595187881E10</v>
      </c>
      <c r="G116" s="17">
        <f t="shared" si="1"/>
        <v>3.69206689879697E8</v>
      </c>
      <c r="H116" s="18">
        <f t="shared" si="2"/>
        <v>400.0</v>
      </c>
      <c r="I116" s="19">
        <f t="shared" si="3"/>
        <v>100.0</v>
      </c>
      <c r="J116" s="19">
        <f t="shared" si="4"/>
        <v>20.0</v>
      </c>
      <c r="K116" s="19">
        <f t="shared" si="5"/>
        <v>33.333333333333336</v>
      </c>
      <c r="L116" s="19">
        <f t="shared" si="6"/>
        <v>50.0</v>
      </c>
    </row>
    <row r="117" spans="8:8" ht="15.75" customHeight="1">
      <c r="A117" s="20" t="s">
        <v>137</v>
      </c>
      <c r="B117" s="21" t="s">
        <v>22</v>
      </c>
      <c r="C117" s="21">
        <v>2026.0</v>
      </c>
      <c r="D117" s="17">
        <f t="shared" si="7"/>
        <v>8.860960557112731E11</v>
      </c>
      <c r="E117" s="17">
        <f t="shared" si="8"/>
        <v>1.7721921114225464E11</v>
      </c>
      <c r="F117" s="17">
        <f t="shared" si="0"/>
        <v>1.772192111422546E10</v>
      </c>
      <c r="G117" s="17">
        <f t="shared" si="1"/>
        <v>4.430480278556365E8</v>
      </c>
      <c r="H117" s="18">
        <f t="shared" si="2"/>
        <v>400.0000000000001</v>
      </c>
      <c r="I117" s="19">
        <f t="shared" si="3"/>
        <v>100.00000000000003</v>
      </c>
      <c r="J117" s="19">
        <f t="shared" si="4"/>
        <v>20.000000000000007</v>
      </c>
      <c r="K117" s="19">
        <f t="shared" si="5"/>
        <v>33.33333333333334</v>
      </c>
      <c r="L117" s="19">
        <f t="shared" si="6"/>
        <v>50.000000000000014</v>
      </c>
    </row>
    <row r="118" spans="8:8" ht="15.75" customHeight="1">
      <c r="A118" s="20" t="s">
        <v>138</v>
      </c>
      <c r="B118" s="21" t="s">
        <v>24</v>
      </c>
      <c r="C118" s="21">
        <v>2026.0</v>
      </c>
      <c r="D118" s="17">
        <f t="shared" si="7"/>
        <v>1.063315266853528E12</v>
      </c>
      <c r="E118" s="17">
        <f t="shared" si="8"/>
        <v>2.126630533707056E11</v>
      </c>
      <c r="F118" s="17">
        <f t="shared" si="0"/>
        <v>2.126630533707056E10</v>
      </c>
      <c r="G118" s="17">
        <f t="shared" si="1"/>
        <v>5.31657633426764E8</v>
      </c>
      <c r="H118" s="18">
        <f t="shared" si="2"/>
        <v>400.0</v>
      </c>
      <c r="I118" s="19">
        <f t="shared" si="3"/>
        <v>100.0</v>
      </c>
      <c r="J118" s="19">
        <f t="shared" si="4"/>
        <v>20.0</v>
      </c>
      <c r="K118" s="19">
        <f t="shared" si="5"/>
        <v>33.333333333333336</v>
      </c>
      <c r="L118" s="19">
        <f t="shared" si="6"/>
        <v>50.0</v>
      </c>
    </row>
    <row r="119" spans="8:8" ht="15.75" customHeight="1">
      <c r="A119" s="20" t="s">
        <v>139</v>
      </c>
      <c r="B119" s="21" t="s">
        <v>26</v>
      </c>
      <c r="C119" s="21">
        <v>2026.0</v>
      </c>
      <c r="D119" s="17">
        <f t="shared" si="7"/>
        <v>1.275978320224236E12</v>
      </c>
      <c r="E119" s="17">
        <f t="shared" si="8"/>
        <v>2.5519566404484723E11</v>
      </c>
      <c r="F119" s="17">
        <f t="shared" si="0"/>
        <v>2.5519566404484722E10</v>
      </c>
      <c r="G119" s="17">
        <f t="shared" si="1"/>
        <v>6.37989160112118E8</v>
      </c>
      <c r="H119" s="18">
        <f t="shared" si="2"/>
        <v>400.00000000000006</v>
      </c>
      <c r="I119" s="19">
        <f t="shared" si="3"/>
        <v>100.00000000000001</v>
      </c>
      <c r="J119" s="19">
        <f t="shared" si="4"/>
        <v>20.000000000000004</v>
      </c>
      <c r="K119" s="19">
        <f t="shared" si="5"/>
        <v>33.333333333333336</v>
      </c>
      <c r="L119" s="19">
        <f t="shared" si="6"/>
        <v>50.00000000000001</v>
      </c>
    </row>
    <row r="120" spans="8:8" ht="15.75" customHeight="1">
      <c r="A120" s="20" t="s">
        <v>140</v>
      </c>
      <c r="B120" s="21" t="s">
        <v>28</v>
      </c>
      <c r="C120" s="21">
        <v>2026.0</v>
      </c>
      <c r="D120" s="17">
        <f t="shared" si="7"/>
        <v>1.531173984269087E12</v>
      </c>
      <c r="E120" s="17">
        <f t="shared" si="8"/>
        <v>3.062347968538174E11</v>
      </c>
      <c r="F120" s="17">
        <f t="shared" si="0"/>
        <v>3.062347968538174E10</v>
      </c>
      <c r="G120" s="17">
        <f t="shared" si="1"/>
        <v>7.655869921345435E8</v>
      </c>
      <c r="H120" s="18">
        <f t="shared" si="2"/>
        <v>399.99999999999994</v>
      </c>
      <c r="I120" s="19">
        <f t="shared" si="3"/>
        <v>99.99999999999999</v>
      </c>
      <c r="J120" s="19">
        <f t="shared" si="4"/>
        <v>19.999999999999996</v>
      </c>
      <c r="K120" s="19">
        <f t="shared" si="5"/>
        <v>33.33333333333333</v>
      </c>
      <c r="L120" s="19">
        <f t="shared" si="6"/>
        <v>49.99999999999999</v>
      </c>
    </row>
    <row r="121" spans="8:8" ht="15.75" customHeight="1">
      <c r="A121" s="20" t="s">
        <v>141</v>
      </c>
      <c r="B121" s="21" t="s">
        <v>30</v>
      </c>
      <c r="C121" s="21">
        <v>2026.0</v>
      </c>
      <c r="D121" s="17">
        <f t="shared" si="7"/>
        <v>1.8374087811229072E12</v>
      </c>
      <c r="E121" s="17">
        <f t="shared" si="8"/>
        <v>3.674817562245815E11</v>
      </c>
      <c r="F121" s="17">
        <f t="shared" si="0"/>
        <v>3.6748175622458145E10</v>
      </c>
      <c r="G121" s="17">
        <f t="shared" si="1"/>
        <v>9.187043905614536E8</v>
      </c>
      <c r="H121" s="18">
        <f t="shared" si="2"/>
        <v>400.00000000000006</v>
      </c>
      <c r="I121" s="19">
        <f t="shared" si="3"/>
        <v>100.00000000000001</v>
      </c>
      <c r="J121" s="19">
        <f t="shared" si="4"/>
        <v>20.000000000000004</v>
      </c>
      <c r="K121" s="19">
        <f t="shared" si="5"/>
        <v>33.333333333333336</v>
      </c>
      <c r="L121" s="19">
        <f t="shared" si="6"/>
        <v>50.00000000000001</v>
      </c>
    </row>
    <row r="122" spans="8:8" ht="15.75" customHeight="1">
      <c r="A122" s="20" t="s">
        <v>142</v>
      </c>
      <c r="B122" s="21" t="s">
        <v>32</v>
      </c>
      <c r="C122" s="21">
        <v>2026.0</v>
      </c>
      <c r="D122" s="17">
        <f t="shared" si="7"/>
        <v>2.2048905373474917E12</v>
      </c>
      <c r="E122" s="17">
        <f t="shared" si="8"/>
        <v>4.4097810746949835E11</v>
      </c>
      <c r="F122" s="17">
        <f t="shared" si="0"/>
        <v>4.409781074694984E10</v>
      </c>
      <c r="G122" s="17">
        <f t="shared" si="1"/>
        <v>1.1024452686737459E9</v>
      </c>
      <c r="H122" s="18">
        <f t="shared" si="2"/>
        <v>400.0</v>
      </c>
      <c r="I122" s="19">
        <f t="shared" si="3"/>
        <v>100.0</v>
      </c>
      <c r="J122" s="19">
        <f t="shared" si="4"/>
        <v>20.0</v>
      </c>
      <c r="K122" s="19">
        <f t="shared" si="5"/>
        <v>33.333333333333336</v>
      </c>
      <c r="L122" s="19">
        <f t="shared" si="6"/>
        <v>50.0</v>
      </c>
    </row>
    <row r="123" spans="8:8" ht="15.75" customHeight="1">
      <c r="A123" s="20" t="s">
        <v>143</v>
      </c>
      <c r="B123" s="21" t="s">
        <v>34</v>
      </c>
      <c r="C123" s="21">
        <v>2026.0</v>
      </c>
      <c r="D123" s="17">
        <f t="shared" si="7"/>
        <v>2.6458686448169883E12</v>
      </c>
      <c r="E123" s="17">
        <f t="shared" si="8"/>
        <v>5.291737289633977E11</v>
      </c>
      <c r="F123" s="17">
        <f t="shared" si="0"/>
        <v>5.291737289633977E10</v>
      </c>
      <c r="G123" s="17">
        <f t="shared" si="1"/>
        <v>1.3229343224084942E9</v>
      </c>
      <c r="H123" s="18">
        <f t="shared" si="2"/>
        <v>400.0</v>
      </c>
      <c r="I123" s="19">
        <f t="shared" si="3"/>
        <v>100.0</v>
      </c>
      <c r="J123" s="19">
        <f t="shared" si="4"/>
        <v>20.0</v>
      </c>
      <c r="K123" s="19">
        <f t="shared" si="5"/>
        <v>33.333333333333336</v>
      </c>
      <c r="L123" s="19">
        <f t="shared" si="6"/>
        <v>50.0</v>
      </c>
    </row>
    <row r="124" spans="8:8" ht="15.75" customHeight="1">
      <c r="A124" s="20" t="s">
        <v>144</v>
      </c>
      <c r="B124" s="21" t="s">
        <v>36</v>
      </c>
      <c r="C124" s="21">
        <v>2026.0</v>
      </c>
      <c r="D124" s="17">
        <f t="shared" si="7"/>
        <v>3.175042373780388E12</v>
      </c>
      <c r="E124" s="17">
        <f t="shared" si="8"/>
        <v>6.350084747560776E11</v>
      </c>
      <c r="F124" s="17">
        <f t="shared" si="0"/>
        <v>6.3500847475607765E10</v>
      </c>
      <c r="G124" s="17">
        <f t="shared" si="1"/>
        <v>1.5875211868901942E9</v>
      </c>
      <c r="H124" s="18">
        <f t="shared" si="2"/>
        <v>400.0</v>
      </c>
      <c r="I124" s="19">
        <f t="shared" si="3"/>
        <v>100.0</v>
      </c>
      <c r="J124" s="19">
        <f t="shared" si="4"/>
        <v>20.0</v>
      </c>
      <c r="K124" s="19">
        <f t="shared" si="5"/>
        <v>33.333333333333336</v>
      </c>
      <c r="L124" s="19">
        <f t="shared" si="6"/>
        <v>50.0</v>
      </c>
    </row>
    <row r="125" spans="8:8" ht="15.75" customHeight="1">
      <c r="A125" s="22" t="s">
        <v>145</v>
      </c>
      <c r="B125" s="23" t="s">
        <v>14</v>
      </c>
      <c r="C125" s="23">
        <v>2027.0</v>
      </c>
      <c r="D125" s="17">
        <f t="shared" si="7"/>
        <v>3.8100508485364683E12</v>
      </c>
      <c r="E125" s="17">
        <f t="shared" si="8"/>
        <v>7.620101697072937E11</v>
      </c>
      <c r="F125" s="17">
        <f t="shared" si="0"/>
        <v>7.620101697072937E10</v>
      </c>
      <c r="G125" s="17">
        <f t="shared" si="1"/>
        <v>1.9050254242682343E9</v>
      </c>
      <c r="H125" s="18">
        <f t="shared" si="2"/>
        <v>400.0</v>
      </c>
      <c r="I125" s="19">
        <f t="shared" si="3"/>
        <v>100.0</v>
      </c>
      <c r="J125" s="19">
        <f t="shared" si="4"/>
        <v>20.0</v>
      </c>
      <c r="K125" s="19">
        <f t="shared" si="5"/>
        <v>33.333333333333336</v>
      </c>
      <c r="L125" s="19">
        <f t="shared" si="6"/>
        <v>50.0</v>
      </c>
    </row>
    <row r="126" spans="8:8" ht="15.0">
      <c r="B126" s="2"/>
      <c r="C126" s="2"/>
      <c r="D126" s="4"/>
      <c r="E126" s="4"/>
      <c r="F126" s="2"/>
      <c r="G126" s="2"/>
      <c r="H126" s="2"/>
    </row>
    <row r="127" spans="8:8" ht="15.0">
      <c r="B127" s="2"/>
      <c r="C127" s="2"/>
      <c r="D127" s="4"/>
      <c r="E127" s="4"/>
      <c r="F127" s="2"/>
      <c r="G127" s="2"/>
      <c r="H127" s="2"/>
    </row>
    <row r="128" spans="8:8" ht="15.0">
      <c r="B128" s="2"/>
      <c r="C128" s="2"/>
      <c r="D128" s="4"/>
      <c r="E128" s="4"/>
      <c r="F128" s="2"/>
      <c r="G128" s="2"/>
      <c r="H128" s="2"/>
    </row>
    <row r="129" spans="8:8" ht="15.0">
      <c r="B129" s="2"/>
      <c r="C129" s="2"/>
      <c r="D129" s="4"/>
      <c r="E129" s="4"/>
      <c r="F129" s="2"/>
      <c r="G129" s="2"/>
      <c r="H129" s="2"/>
    </row>
    <row r="130" spans="8:8" ht="15.0">
      <c r="B130" s="2"/>
      <c r="C130" s="2"/>
      <c r="D130" s="4"/>
      <c r="E130" s="4"/>
      <c r="F130" s="2"/>
      <c r="G130" s="2"/>
      <c r="H130" s="2"/>
    </row>
    <row r="131" spans="8:8" ht="15.0">
      <c r="B131" s="2"/>
      <c r="C131" s="2"/>
      <c r="D131" s="4"/>
      <c r="E131" s="4"/>
      <c r="F131" s="2"/>
      <c r="G131" s="2"/>
      <c r="H131" s="2"/>
    </row>
    <row r="132" spans="8:8" ht="15.0">
      <c r="B132" s="2"/>
      <c r="C132" s="2"/>
      <c r="D132" s="4"/>
      <c r="E132" s="4"/>
      <c r="F132" s="2"/>
      <c r="G132" s="2"/>
      <c r="H132" s="2"/>
    </row>
    <row r="133" spans="8:8" ht="15.0">
      <c r="B133" s="2"/>
      <c r="C133" s="2"/>
      <c r="D133" s="4"/>
      <c r="E133" s="4"/>
      <c r="F133" s="2"/>
      <c r="G133" s="2"/>
      <c r="H133" s="2"/>
    </row>
    <row r="134" spans="8:8" ht="15.0">
      <c r="B134" s="2"/>
      <c r="C134" s="2"/>
      <c r="D134" s="4"/>
      <c r="E134" s="4"/>
      <c r="F134" s="2"/>
      <c r="G134" s="2"/>
      <c r="H134" s="2"/>
    </row>
    <row r="135" spans="8:8" ht="15.0">
      <c r="B135" s="2"/>
      <c r="C135" s="2"/>
      <c r="D135" s="4"/>
      <c r="E135" s="4"/>
      <c r="F135" s="2"/>
      <c r="G135" s="2"/>
      <c r="H135" s="2"/>
    </row>
    <row r="136" spans="8:8" ht="15.0">
      <c r="B136" s="2"/>
      <c r="C136" s="2"/>
      <c r="D136" s="4"/>
      <c r="E136" s="4"/>
      <c r="F136" s="2"/>
      <c r="G136" s="2"/>
      <c r="H136" s="2"/>
    </row>
    <row r="137" spans="8:8" ht="15.0">
      <c r="B137" s="2"/>
      <c r="C137" s="2"/>
      <c r="D137" s="4"/>
      <c r="E137" s="4"/>
      <c r="F137" s="2"/>
      <c r="G137" s="2"/>
      <c r="H137" s="2"/>
    </row>
    <row r="138" spans="8:8" ht="15.0">
      <c r="B138" s="2"/>
      <c r="C138" s="2"/>
      <c r="D138" s="4"/>
      <c r="E138" s="4"/>
      <c r="F138" s="2"/>
      <c r="G138" s="2"/>
      <c r="H138" s="2"/>
    </row>
    <row r="139" spans="8:8" ht="15.0">
      <c r="B139" s="2"/>
      <c r="C139" s="2"/>
      <c r="D139" s="4"/>
      <c r="E139" s="4"/>
      <c r="F139" s="2"/>
      <c r="G139" s="2"/>
      <c r="H139" s="2"/>
    </row>
    <row r="140" spans="8:8" ht="15.0">
      <c r="B140" s="2"/>
      <c r="C140" s="2"/>
      <c r="D140" s="4"/>
      <c r="E140" s="4"/>
      <c r="F140" s="2"/>
      <c r="G140" s="2"/>
      <c r="H140" s="2"/>
    </row>
    <row r="141" spans="8:8" ht="15.0">
      <c r="B141" s="2"/>
      <c r="C141" s="2"/>
      <c r="D141" s="4"/>
      <c r="E141" s="4"/>
      <c r="F141" s="2"/>
      <c r="G141" s="2"/>
      <c r="H141" s="2"/>
    </row>
    <row r="142" spans="8:8" ht="15.0">
      <c r="B142" s="2"/>
      <c r="C142" s="2"/>
      <c r="D142" s="4"/>
      <c r="E142" s="4"/>
      <c r="F142" s="2"/>
      <c r="G142" s="2"/>
      <c r="H142" s="2"/>
    </row>
    <row r="143" spans="8:8" ht="15.0">
      <c r="B143" s="2"/>
      <c r="C143" s="2"/>
      <c r="D143" s="4"/>
      <c r="E143" s="4"/>
      <c r="F143" s="2"/>
      <c r="G143" s="2"/>
      <c r="H143" s="2"/>
    </row>
    <row r="144" spans="8:8" ht="15.0">
      <c r="B144" s="2"/>
      <c r="C144" s="2"/>
      <c r="D144" s="4"/>
      <c r="E144" s="4"/>
      <c r="F144" s="2"/>
      <c r="G144" s="2"/>
      <c r="H144" s="2"/>
    </row>
    <row r="145" spans="8:8" ht="15.0">
      <c r="B145" s="2"/>
      <c r="C145" s="2"/>
      <c r="D145" s="4"/>
      <c r="E145" s="4"/>
      <c r="F145" s="2"/>
      <c r="G145" s="2"/>
      <c r="H145" s="2"/>
    </row>
    <row r="146" spans="8:8" ht="15.0">
      <c r="B146" s="2"/>
      <c r="C146" s="2"/>
      <c r="D146" s="4"/>
      <c r="E146" s="4"/>
      <c r="F146" s="2"/>
      <c r="G146" s="2"/>
      <c r="H146" s="2"/>
    </row>
    <row r="147" spans="8:8" ht="15.0">
      <c r="B147" s="2"/>
      <c r="C147" s="2"/>
      <c r="D147" s="4"/>
      <c r="E147" s="4"/>
      <c r="F147" s="2"/>
      <c r="G147" s="2"/>
      <c r="H147" s="2"/>
    </row>
    <row r="148" spans="8:8" ht="15.0">
      <c r="B148" s="2"/>
      <c r="C148" s="2"/>
      <c r="D148" s="4"/>
      <c r="E148" s="4"/>
      <c r="F148" s="2"/>
      <c r="G148" s="2"/>
      <c r="H148" s="2"/>
    </row>
    <row r="149" spans="8:8" ht="15.0">
      <c r="B149" s="2"/>
      <c r="C149" s="2"/>
      <c r="D149" s="4"/>
      <c r="E149" s="4"/>
      <c r="F149" s="2"/>
      <c r="G149" s="2"/>
      <c r="H149" s="2"/>
    </row>
    <row r="150" spans="8:8" ht="15.0">
      <c r="B150" s="2"/>
      <c r="C150" s="2"/>
      <c r="D150" s="4"/>
      <c r="E150" s="4"/>
      <c r="F150" s="2"/>
      <c r="G150" s="2"/>
      <c r="H150" s="2"/>
    </row>
    <row r="151" spans="8:8" ht="15.0">
      <c r="B151" s="2"/>
      <c r="C151" s="2"/>
      <c r="D151" s="4"/>
      <c r="E151" s="4"/>
      <c r="F151" s="2"/>
      <c r="G151" s="2"/>
      <c r="H151" s="2"/>
    </row>
    <row r="152" spans="8:8" ht="15.0">
      <c r="B152" s="2"/>
      <c r="C152" s="2"/>
      <c r="D152" s="4"/>
      <c r="E152" s="4"/>
      <c r="F152" s="2"/>
      <c r="G152" s="2"/>
      <c r="H152" s="2"/>
    </row>
    <row r="153" spans="8:8" ht="15.0">
      <c r="B153" s="2"/>
      <c r="C153" s="2"/>
      <c r="D153" s="4"/>
      <c r="E153" s="4"/>
      <c r="F153" s="2"/>
      <c r="G153" s="2"/>
      <c r="H153" s="2"/>
    </row>
    <row r="154" spans="8:8" ht="15.0">
      <c r="B154" s="2"/>
      <c r="C154" s="2"/>
      <c r="D154" s="4"/>
      <c r="E154" s="4"/>
      <c r="F154" s="2"/>
      <c r="G154" s="2"/>
      <c r="H154" s="2"/>
    </row>
    <row r="155" spans="8:8" ht="15.0">
      <c r="B155" s="2"/>
      <c r="C155" s="2"/>
      <c r="D155" s="4"/>
      <c r="E155" s="4"/>
      <c r="F155" s="2"/>
      <c r="G155" s="2"/>
      <c r="H155" s="2"/>
    </row>
    <row r="156" spans="8:8" ht="15.0">
      <c r="B156" s="2"/>
      <c r="C156" s="2"/>
      <c r="D156" s="4"/>
      <c r="E156" s="4"/>
      <c r="F156" s="2"/>
      <c r="G156" s="2"/>
      <c r="H156" s="2"/>
    </row>
    <row r="157" spans="8:8" ht="15.0">
      <c r="B157" s="2"/>
      <c r="C157" s="2"/>
      <c r="D157" s="4"/>
      <c r="E157" s="4"/>
      <c r="F157" s="2"/>
      <c r="G157" s="2"/>
      <c r="H157" s="2"/>
    </row>
    <row r="158" spans="8:8" ht="15.0">
      <c r="B158" s="2"/>
      <c r="C158" s="2"/>
      <c r="D158" s="4"/>
      <c r="E158" s="4"/>
      <c r="F158" s="2"/>
      <c r="G158" s="2"/>
      <c r="H158" s="2"/>
    </row>
    <row r="159" spans="8:8" ht="15.0">
      <c r="B159" s="2"/>
      <c r="C159" s="2"/>
      <c r="D159" s="4"/>
      <c r="E159" s="4"/>
      <c r="F159" s="2"/>
      <c r="G159" s="2"/>
      <c r="H159" s="2"/>
    </row>
    <row r="160" spans="8:8" ht="15.0">
      <c r="B160" s="2"/>
      <c r="C160" s="2"/>
      <c r="D160" s="4"/>
      <c r="E160" s="4"/>
      <c r="F160" s="2"/>
      <c r="G160" s="2"/>
      <c r="H160" s="2"/>
    </row>
    <row r="161" spans="8:8" ht="15.0">
      <c r="B161" s="2"/>
      <c r="C161" s="2"/>
      <c r="D161" s="4"/>
      <c r="E161" s="4"/>
      <c r="F161" s="2"/>
      <c r="G161" s="2"/>
      <c r="H161" s="2"/>
    </row>
    <row r="162" spans="8:8" ht="15.0">
      <c r="B162" s="2"/>
      <c r="C162" s="2"/>
      <c r="D162" s="4"/>
      <c r="E162" s="4"/>
      <c r="F162" s="2"/>
      <c r="G162" s="2"/>
      <c r="H162" s="2"/>
    </row>
    <row r="163" spans="8:8" ht="15.0">
      <c r="B163" s="2"/>
      <c r="C163" s="2"/>
      <c r="D163" s="4"/>
      <c r="E163" s="4"/>
      <c r="F163" s="2"/>
      <c r="G163" s="2"/>
      <c r="H163" s="2"/>
    </row>
    <row r="164" spans="8:8" ht="15.0">
      <c r="B164" s="2"/>
      <c r="C164" s="2"/>
      <c r="D164" s="4"/>
      <c r="E164" s="4"/>
      <c r="F164" s="2"/>
      <c r="G164" s="2"/>
      <c r="H164" s="2"/>
    </row>
    <row r="165" spans="8:8" ht="15.0">
      <c r="B165" s="2"/>
      <c r="C165" s="2"/>
      <c r="D165" s="4"/>
      <c r="E165" s="4"/>
      <c r="F165" s="2"/>
      <c r="G165" s="2"/>
      <c r="H165" s="2"/>
    </row>
    <row r="166" spans="8:8" ht="15.0">
      <c r="B166" s="2"/>
      <c r="C166" s="2"/>
      <c r="D166" s="4"/>
      <c r="E166" s="4"/>
      <c r="F166" s="2"/>
      <c r="G166" s="2"/>
      <c r="H166" s="2"/>
    </row>
    <row r="167" spans="8:8" ht="15.0">
      <c r="B167" s="2"/>
      <c r="C167" s="2"/>
      <c r="D167" s="4"/>
      <c r="E167" s="4"/>
      <c r="F167" s="2"/>
      <c r="G167" s="2"/>
      <c r="H167" s="2"/>
    </row>
    <row r="168" spans="8:8" ht="15.0">
      <c r="B168" s="2"/>
      <c r="C168" s="2"/>
      <c r="D168" s="4"/>
      <c r="E168" s="4"/>
      <c r="F168" s="2"/>
      <c r="G168" s="2"/>
      <c r="H168" s="2"/>
    </row>
    <row r="169" spans="8:8" ht="15.0">
      <c r="B169" s="2"/>
      <c r="C169" s="2"/>
      <c r="D169" s="4"/>
      <c r="E169" s="4"/>
      <c r="F169" s="2"/>
      <c r="G169" s="2"/>
      <c r="H169" s="2"/>
    </row>
    <row r="170" spans="8:8" ht="15.0">
      <c r="B170" s="2"/>
      <c r="C170" s="2"/>
      <c r="D170" s="4"/>
      <c r="E170" s="4"/>
      <c r="F170" s="2"/>
      <c r="G170" s="2"/>
      <c r="H170" s="2"/>
    </row>
    <row r="171" spans="8:8" ht="15.0">
      <c r="B171" s="2"/>
      <c r="C171" s="2"/>
      <c r="D171" s="4"/>
      <c r="E171" s="4"/>
      <c r="F171" s="2"/>
      <c r="G171" s="2"/>
      <c r="H171" s="2"/>
    </row>
    <row r="172" spans="8:8" ht="15.0">
      <c r="B172" s="2"/>
      <c r="C172" s="2"/>
      <c r="D172" s="4"/>
      <c r="E172" s="4"/>
      <c r="F172" s="2"/>
      <c r="G172" s="2"/>
      <c r="H172" s="2"/>
    </row>
    <row r="173" spans="8:8" ht="15.0">
      <c r="B173" s="2"/>
      <c r="C173" s="2"/>
      <c r="D173" s="4"/>
      <c r="E173" s="4"/>
      <c r="F173" s="2"/>
      <c r="G173" s="2"/>
      <c r="H173" s="2"/>
    </row>
    <row r="174" spans="8:8" ht="15.0">
      <c r="B174" s="2"/>
      <c r="C174" s="2"/>
      <c r="D174" s="4"/>
      <c r="E174" s="4"/>
      <c r="F174" s="2"/>
      <c r="G174" s="2"/>
      <c r="H174" s="2"/>
    </row>
    <row r="175" spans="8:8" ht="15.0">
      <c r="B175" s="2"/>
      <c r="C175" s="2"/>
      <c r="D175" s="4"/>
      <c r="E175" s="4"/>
      <c r="F175" s="2"/>
      <c r="G175" s="2"/>
      <c r="H175" s="2"/>
    </row>
    <row r="176" spans="8:8" ht="15.0">
      <c r="B176" s="2"/>
      <c r="C176" s="2"/>
      <c r="D176" s="4"/>
      <c r="E176" s="4"/>
      <c r="F176" s="2"/>
      <c r="G176" s="2"/>
      <c r="H176" s="2"/>
    </row>
    <row r="177" spans="8:8" ht="15.0">
      <c r="B177" s="2"/>
      <c r="C177" s="2"/>
      <c r="D177" s="4"/>
      <c r="E177" s="4"/>
      <c r="F177" s="2"/>
      <c r="G177" s="2"/>
      <c r="H177" s="2"/>
    </row>
    <row r="178" spans="8:8" ht="15.0">
      <c r="B178" s="2"/>
      <c r="C178" s="2"/>
      <c r="D178" s="4"/>
      <c r="E178" s="4"/>
      <c r="F178" s="2"/>
      <c r="G178" s="2"/>
      <c r="H178" s="2"/>
    </row>
    <row r="179" spans="8:8" ht="15.0">
      <c r="B179" s="2"/>
      <c r="C179" s="2"/>
      <c r="D179" s="4"/>
      <c r="E179" s="4"/>
      <c r="F179" s="2"/>
      <c r="G179" s="2"/>
      <c r="H179" s="2"/>
    </row>
    <row r="180" spans="8:8" ht="15.0">
      <c r="B180" s="2"/>
      <c r="C180" s="2"/>
      <c r="D180" s="4"/>
      <c r="E180" s="4"/>
      <c r="F180" s="2"/>
      <c r="G180" s="2"/>
      <c r="H180" s="2"/>
    </row>
    <row r="181" spans="8:8" ht="15.0">
      <c r="B181" s="2"/>
      <c r="C181" s="2"/>
      <c r="D181" s="4"/>
      <c r="E181" s="4"/>
      <c r="F181" s="2"/>
      <c r="G181" s="2"/>
      <c r="H181" s="2"/>
    </row>
    <row r="182" spans="8:8" ht="15.0">
      <c r="B182" s="2"/>
      <c r="C182" s="2"/>
      <c r="D182" s="4"/>
      <c r="E182" s="4"/>
      <c r="F182" s="2"/>
      <c r="G182" s="2"/>
      <c r="H182" s="2"/>
    </row>
    <row r="183" spans="8:8" ht="15.0">
      <c r="B183" s="2"/>
      <c r="C183" s="2"/>
      <c r="D183" s="4"/>
      <c r="E183" s="4"/>
      <c r="F183" s="2"/>
      <c r="G183" s="2"/>
      <c r="H183" s="2"/>
    </row>
    <row r="184" spans="8:8" ht="15.0">
      <c r="B184" s="2"/>
      <c r="C184" s="2"/>
      <c r="D184" s="4"/>
      <c r="E184" s="4"/>
      <c r="F184" s="2"/>
      <c r="G184" s="2"/>
      <c r="H184" s="2"/>
    </row>
    <row r="185" spans="8:8" ht="15.0">
      <c r="B185" s="2"/>
      <c r="C185" s="2"/>
      <c r="D185" s="4"/>
      <c r="E185" s="4"/>
      <c r="F185" s="2"/>
      <c r="G185" s="2"/>
      <c r="H185" s="2"/>
    </row>
    <row r="186" spans="8:8" ht="15.0">
      <c r="B186" s="2"/>
      <c r="C186" s="2"/>
      <c r="D186" s="4"/>
      <c r="E186" s="4"/>
      <c r="F186" s="2"/>
      <c r="G186" s="2"/>
      <c r="H186" s="2"/>
    </row>
    <row r="187" spans="8:8" ht="15.0">
      <c r="B187" s="2"/>
      <c r="C187" s="2"/>
      <c r="D187" s="4"/>
      <c r="E187" s="4"/>
      <c r="F187" s="2"/>
      <c r="G187" s="2"/>
      <c r="H187" s="2"/>
    </row>
    <row r="188" spans="8:8" ht="15.0">
      <c r="B188" s="2"/>
      <c r="C188" s="2"/>
      <c r="D188" s="4"/>
      <c r="E188" s="4"/>
      <c r="F188" s="2"/>
      <c r="G188" s="2"/>
      <c r="H188" s="2"/>
    </row>
    <row r="189" spans="8:8" ht="15.0">
      <c r="B189" s="2"/>
      <c r="C189" s="2"/>
      <c r="D189" s="4"/>
      <c r="E189" s="4"/>
      <c r="F189" s="2"/>
      <c r="G189" s="2"/>
      <c r="H189" s="2"/>
    </row>
    <row r="190" spans="8:8" ht="15.0">
      <c r="B190" s="2"/>
      <c r="C190" s="2"/>
      <c r="D190" s="4"/>
      <c r="E190" s="4"/>
      <c r="F190" s="2"/>
      <c r="G190" s="2"/>
      <c r="H190" s="2"/>
    </row>
    <row r="191" spans="8:8" ht="15.0">
      <c r="B191" s="2"/>
      <c r="C191" s="2"/>
      <c r="D191" s="4"/>
      <c r="E191" s="4"/>
      <c r="F191" s="2"/>
      <c r="G191" s="2"/>
      <c r="H191" s="2"/>
    </row>
    <row r="192" spans="8:8" ht="15.0">
      <c r="B192" s="2"/>
      <c r="C192" s="2"/>
      <c r="D192" s="4"/>
      <c r="E192" s="4"/>
      <c r="F192" s="2"/>
      <c r="G192" s="2"/>
      <c r="H192" s="2"/>
    </row>
    <row r="193" spans="8:8" ht="15.0">
      <c r="B193" s="2"/>
      <c r="C193" s="2"/>
      <c r="D193" s="4"/>
      <c r="E193" s="4"/>
      <c r="F193" s="2"/>
      <c r="G193" s="2"/>
      <c r="H193" s="2"/>
    </row>
    <row r="194" spans="8:8" ht="15.0">
      <c r="B194" s="2"/>
      <c r="C194" s="2"/>
      <c r="D194" s="4"/>
      <c r="E194" s="4"/>
      <c r="F194" s="2"/>
      <c r="G194" s="2"/>
      <c r="H194" s="2"/>
    </row>
    <row r="195" spans="8:8" ht="15.0">
      <c r="B195" s="2"/>
      <c r="C195" s="2"/>
      <c r="D195" s="4"/>
      <c r="E195" s="4"/>
      <c r="F195" s="2"/>
      <c r="G195" s="2"/>
      <c r="H195" s="2"/>
    </row>
    <row r="196" spans="8:8" ht="15.0">
      <c r="B196" s="2"/>
      <c r="C196" s="2"/>
      <c r="D196" s="4"/>
      <c r="E196" s="4"/>
      <c r="F196" s="2"/>
      <c r="G196" s="2"/>
      <c r="H196" s="2"/>
    </row>
    <row r="197" spans="8:8" ht="15.0">
      <c r="B197" s="2"/>
      <c r="C197" s="2"/>
      <c r="D197" s="4"/>
      <c r="E197" s="4"/>
      <c r="F197" s="2"/>
      <c r="G197" s="2"/>
      <c r="H197" s="2"/>
    </row>
    <row r="198" spans="8:8" ht="15.0">
      <c r="B198" s="2"/>
      <c r="C198" s="2"/>
      <c r="D198" s="4"/>
      <c r="E198" s="4"/>
      <c r="F198" s="2"/>
      <c r="G198" s="2"/>
      <c r="H198" s="2"/>
    </row>
    <row r="199" spans="8:8" ht="15.0">
      <c r="B199" s="2"/>
      <c r="C199" s="2"/>
      <c r="D199" s="4"/>
      <c r="E199" s="4"/>
      <c r="F199" s="2"/>
      <c r="G199" s="2"/>
      <c r="H199" s="2"/>
    </row>
    <row r="200" spans="8:8" ht="15.0">
      <c r="B200" s="2"/>
      <c r="C200" s="2"/>
      <c r="D200" s="4"/>
      <c r="E200" s="4"/>
      <c r="F200" s="2"/>
      <c r="G200" s="2"/>
      <c r="H200" s="2"/>
    </row>
    <row r="201" spans="8:8" ht="15.0">
      <c r="B201" s="2"/>
      <c r="C201" s="2"/>
      <c r="D201" s="4"/>
      <c r="E201" s="4"/>
      <c r="F201" s="2"/>
      <c r="G201" s="2"/>
      <c r="H201" s="2"/>
    </row>
    <row r="202" spans="8:8" ht="15.0">
      <c r="B202" s="2"/>
      <c r="C202" s="2"/>
      <c r="D202" s="4"/>
      <c r="E202" s="4"/>
      <c r="F202" s="2"/>
      <c r="G202" s="2"/>
      <c r="H202" s="2"/>
    </row>
    <row r="203" spans="8:8" ht="15.0">
      <c r="B203" s="2"/>
      <c r="C203" s="2"/>
      <c r="D203" s="4"/>
      <c r="E203" s="4"/>
      <c r="F203" s="2"/>
      <c r="G203" s="2"/>
      <c r="H203" s="2"/>
    </row>
    <row r="204" spans="8:8" ht="15.0">
      <c r="B204" s="2"/>
      <c r="C204" s="2"/>
      <c r="D204" s="4"/>
      <c r="E204" s="4"/>
      <c r="F204" s="2"/>
      <c r="G204" s="2"/>
      <c r="H204" s="2"/>
    </row>
    <row r="205" spans="8:8" ht="15.0">
      <c r="B205" s="2"/>
      <c r="C205" s="2"/>
      <c r="D205" s="4"/>
      <c r="E205" s="4"/>
      <c r="F205" s="2"/>
      <c r="G205" s="2"/>
      <c r="H205" s="2"/>
    </row>
    <row r="206" spans="8:8" ht="15.0">
      <c r="B206" s="2"/>
      <c r="C206" s="2"/>
      <c r="D206" s="4"/>
      <c r="E206" s="4"/>
      <c r="F206" s="2"/>
      <c r="G206" s="2"/>
      <c r="H206" s="2"/>
    </row>
    <row r="207" spans="8:8" ht="15.0">
      <c r="B207" s="2"/>
      <c r="C207" s="2"/>
      <c r="D207" s="4"/>
      <c r="E207" s="4"/>
      <c r="F207" s="2"/>
      <c r="G207" s="2"/>
      <c r="H207" s="2"/>
    </row>
    <row r="208" spans="8:8" ht="15.0">
      <c r="B208" s="2"/>
      <c r="C208" s="2"/>
      <c r="D208" s="4"/>
      <c r="E208" s="4"/>
      <c r="F208" s="2"/>
      <c r="G208" s="2"/>
      <c r="H208" s="2"/>
    </row>
    <row r="209" spans="8:8" ht="15.0">
      <c r="B209" s="2"/>
      <c r="C209" s="2"/>
      <c r="D209" s="4"/>
      <c r="E209" s="4"/>
      <c r="F209" s="2"/>
      <c r="G209" s="2"/>
      <c r="H209" s="2"/>
    </row>
    <row r="210" spans="8:8" ht="15.0">
      <c r="B210" s="2"/>
      <c r="C210" s="2"/>
      <c r="D210" s="4"/>
      <c r="E210" s="4"/>
      <c r="F210" s="2"/>
      <c r="G210" s="2"/>
      <c r="H210" s="2"/>
    </row>
    <row r="211" spans="8:8" ht="15.0">
      <c r="B211" s="2"/>
      <c r="C211" s="2"/>
      <c r="D211" s="4"/>
      <c r="E211" s="4"/>
      <c r="F211" s="2"/>
      <c r="G211" s="2"/>
      <c r="H211" s="2"/>
    </row>
    <row r="212" spans="8:8" ht="15.0">
      <c r="B212" s="2"/>
      <c r="C212" s="2"/>
      <c r="D212" s="4"/>
      <c r="E212" s="4"/>
      <c r="F212" s="2"/>
      <c r="G212" s="2"/>
      <c r="H212" s="2"/>
    </row>
    <row r="213" spans="8:8" ht="15.0">
      <c r="B213" s="2"/>
      <c r="C213" s="2"/>
      <c r="D213" s="4"/>
      <c r="E213" s="4"/>
      <c r="F213" s="2"/>
      <c r="G213" s="2"/>
      <c r="H213" s="2"/>
    </row>
    <row r="214" spans="8:8" ht="15.0">
      <c r="B214" s="2"/>
      <c r="C214" s="2"/>
      <c r="D214" s="4"/>
      <c r="E214" s="4"/>
      <c r="F214" s="2"/>
      <c r="G214" s="2"/>
      <c r="H214" s="2"/>
    </row>
    <row r="215" spans="8:8" ht="15.0">
      <c r="B215" s="2"/>
      <c r="C215" s="2"/>
      <c r="D215" s="4"/>
      <c r="E215" s="4"/>
      <c r="F215" s="2"/>
      <c r="G215" s="2"/>
      <c r="H215" s="2"/>
    </row>
    <row r="216" spans="8:8" ht="15.0">
      <c r="B216" s="2"/>
      <c r="C216" s="2"/>
      <c r="D216" s="4"/>
      <c r="E216" s="4"/>
      <c r="F216" s="2"/>
      <c r="G216" s="2"/>
      <c r="H216" s="2"/>
    </row>
    <row r="217" spans="8:8" ht="15.0">
      <c r="B217" s="2"/>
      <c r="C217" s="2"/>
      <c r="D217" s="4"/>
      <c r="E217" s="4"/>
      <c r="F217" s="2"/>
      <c r="G217" s="2"/>
      <c r="H217" s="2"/>
    </row>
    <row r="218" spans="8:8" ht="15.0">
      <c r="B218" s="2"/>
      <c r="C218" s="2"/>
      <c r="D218" s="4"/>
      <c r="E218" s="4"/>
      <c r="F218" s="2"/>
      <c r="G218" s="2"/>
      <c r="H218" s="2"/>
    </row>
    <row r="219" spans="8:8" ht="15.0">
      <c r="B219" s="2"/>
      <c r="C219" s="2"/>
      <c r="D219" s="4"/>
      <c r="E219" s="4"/>
      <c r="F219" s="2"/>
      <c r="G219" s="2"/>
      <c r="H219" s="2"/>
    </row>
    <row r="220" spans="8:8" ht="15.0">
      <c r="B220" s="2"/>
      <c r="C220" s="2"/>
      <c r="D220" s="4"/>
      <c r="E220" s="4"/>
      <c r="F220" s="2"/>
      <c r="G220" s="2"/>
      <c r="H220" s="2"/>
    </row>
    <row r="221" spans="8:8" ht="15.0">
      <c r="B221" s="2"/>
      <c r="C221" s="2"/>
      <c r="D221" s="4"/>
      <c r="E221" s="4"/>
      <c r="F221" s="2"/>
      <c r="G221" s="2"/>
      <c r="H221" s="2"/>
    </row>
    <row r="222" spans="8:8" ht="15.0">
      <c r="B222" s="2"/>
      <c r="C222" s="2"/>
      <c r="D222" s="4"/>
      <c r="E222" s="4"/>
      <c r="F222" s="2"/>
      <c r="G222" s="2"/>
      <c r="H222" s="2"/>
    </row>
    <row r="223" spans="8:8" ht="15.0">
      <c r="B223" s="2"/>
      <c r="C223" s="2"/>
      <c r="D223" s="4"/>
      <c r="E223" s="4"/>
      <c r="F223" s="2"/>
      <c r="G223" s="2"/>
      <c r="H223" s="2"/>
    </row>
    <row r="224" spans="8:8" ht="15.0">
      <c r="B224" s="2"/>
      <c r="C224" s="2"/>
      <c r="D224" s="4"/>
      <c r="E224" s="4"/>
      <c r="F224" s="2"/>
      <c r="G224" s="2"/>
      <c r="H224" s="2"/>
    </row>
    <row r="225" spans="8:8" ht="15.0">
      <c r="B225" s="2"/>
      <c r="C225" s="2"/>
      <c r="D225" s="4"/>
      <c r="E225" s="4"/>
      <c r="F225" s="2"/>
      <c r="G225" s="2"/>
      <c r="H225" s="2"/>
    </row>
    <row r="226" spans="8:8" ht="15.0">
      <c r="B226" s="2"/>
      <c r="C226" s="2"/>
      <c r="D226" s="4"/>
      <c r="E226" s="4"/>
      <c r="F226" s="2"/>
      <c r="G226" s="2"/>
      <c r="H226" s="2"/>
    </row>
    <row r="227" spans="8:8" ht="15.0">
      <c r="B227" s="2"/>
      <c r="C227" s="2"/>
      <c r="D227" s="4"/>
      <c r="E227" s="4"/>
      <c r="F227" s="2"/>
      <c r="G227" s="2"/>
      <c r="H227" s="2"/>
    </row>
    <row r="228" spans="8:8" ht="15.0">
      <c r="B228" s="2"/>
      <c r="C228" s="2"/>
      <c r="D228" s="4"/>
      <c r="E228" s="4"/>
      <c r="F228" s="2"/>
      <c r="G228" s="2"/>
      <c r="H228" s="2"/>
    </row>
    <row r="229" spans="8:8" ht="15.0">
      <c r="B229" s="2"/>
      <c r="C229" s="2"/>
      <c r="D229" s="4"/>
      <c r="E229" s="4"/>
      <c r="F229" s="2"/>
      <c r="G229" s="2"/>
      <c r="H229" s="2"/>
    </row>
    <row r="230" spans="8:8" ht="15.0">
      <c r="B230" s="2"/>
      <c r="C230" s="2"/>
      <c r="D230" s="4"/>
      <c r="E230" s="4"/>
      <c r="F230" s="2"/>
      <c r="G230" s="2"/>
      <c r="H230" s="2"/>
    </row>
    <row r="231" spans="8:8" ht="15.0">
      <c r="B231" s="2"/>
      <c r="C231" s="2"/>
      <c r="D231" s="4"/>
      <c r="E231" s="4"/>
      <c r="F231" s="2"/>
      <c r="G231" s="2"/>
      <c r="H231" s="2"/>
    </row>
    <row r="232" spans="8:8" ht="15.0">
      <c r="B232" s="2"/>
      <c r="C232" s="2"/>
      <c r="D232" s="4"/>
      <c r="E232" s="4"/>
      <c r="F232" s="2"/>
      <c r="G232" s="2"/>
      <c r="H232" s="2"/>
    </row>
    <row r="233" spans="8:8" ht="15.0">
      <c r="B233" s="2"/>
      <c r="C233" s="2"/>
      <c r="D233" s="4"/>
      <c r="E233" s="4"/>
      <c r="F233" s="2"/>
      <c r="G233" s="2"/>
      <c r="H233" s="2"/>
    </row>
    <row r="234" spans="8:8" ht="15.0">
      <c r="B234" s="2"/>
      <c r="C234" s="2"/>
      <c r="D234" s="4"/>
      <c r="E234" s="4"/>
      <c r="F234" s="2"/>
      <c r="G234" s="2"/>
      <c r="H234" s="2"/>
    </row>
    <row r="235" spans="8:8" ht="15.0">
      <c r="B235" s="2"/>
      <c r="C235" s="2"/>
      <c r="D235" s="4"/>
      <c r="E235" s="4"/>
      <c r="F235" s="2"/>
      <c r="G235" s="2"/>
      <c r="H235" s="2"/>
    </row>
    <row r="236" spans="8:8" ht="15.0">
      <c r="B236" s="2"/>
      <c r="C236" s="2"/>
      <c r="D236" s="4"/>
      <c r="E236" s="4"/>
      <c r="F236" s="2"/>
      <c r="G236" s="2"/>
      <c r="H236" s="2"/>
    </row>
    <row r="237" spans="8:8" ht="15.0">
      <c r="B237" s="2"/>
      <c r="C237" s="2"/>
      <c r="D237" s="4"/>
      <c r="E237" s="4"/>
      <c r="F237" s="2"/>
      <c r="G237" s="2"/>
      <c r="H237" s="2"/>
    </row>
    <row r="238" spans="8:8" ht="15.0">
      <c r="B238" s="2"/>
      <c r="C238" s="2"/>
      <c r="D238" s="4"/>
      <c r="E238" s="4"/>
      <c r="F238" s="2"/>
      <c r="G238" s="2"/>
      <c r="H238" s="2"/>
    </row>
    <row r="239" spans="8:8" ht="15.0">
      <c r="B239" s="2"/>
      <c r="C239" s="2"/>
      <c r="D239" s="4"/>
      <c r="E239" s="4"/>
      <c r="F239" s="2"/>
      <c r="G239" s="2"/>
      <c r="H239" s="2"/>
    </row>
    <row r="240" spans="8:8" ht="15.0">
      <c r="B240" s="2"/>
      <c r="C240" s="2"/>
      <c r="D240" s="4"/>
      <c r="E240" s="4"/>
      <c r="F240" s="2"/>
      <c r="G240" s="2"/>
      <c r="H240" s="2"/>
    </row>
    <row r="241" spans="8:8" ht="15.0">
      <c r="B241" s="2"/>
      <c r="C241" s="2"/>
      <c r="D241" s="4"/>
      <c r="E241" s="4"/>
      <c r="F241" s="2"/>
      <c r="G241" s="2"/>
      <c r="H241" s="2"/>
    </row>
    <row r="242" spans="8:8" ht="15.0">
      <c r="B242" s="2"/>
      <c r="C242" s="2"/>
      <c r="D242" s="4"/>
      <c r="E242" s="4"/>
      <c r="F242" s="2"/>
      <c r="G242" s="2"/>
      <c r="H242" s="2"/>
    </row>
    <row r="243" spans="8:8" ht="15.0">
      <c r="B243" s="2"/>
      <c r="C243" s="2"/>
      <c r="D243" s="4"/>
      <c r="E243" s="4"/>
      <c r="F243" s="2"/>
      <c r="G243" s="2"/>
      <c r="H243" s="2"/>
    </row>
    <row r="244" spans="8:8" ht="15.0">
      <c r="B244" s="2"/>
      <c r="C244" s="2"/>
      <c r="D244" s="4"/>
      <c r="E244" s="4"/>
      <c r="F244" s="2"/>
      <c r="G244" s="2"/>
      <c r="H244" s="2"/>
    </row>
    <row r="245" spans="8:8" ht="15.0">
      <c r="B245" s="2"/>
      <c r="C245" s="2"/>
      <c r="D245" s="4"/>
      <c r="E245" s="4"/>
      <c r="F245" s="2"/>
      <c r="G245" s="2"/>
      <c r="H245" s="2"/>
    </row>
    <row r="246" spans="8:8" ht="15.0">
      <c r="B246" s="2"/>
      <c r="C246" s="2"/>
      <c r="D246" s="4"/>
      <c r="E246" s="4"/>
      <c r="F246" s="2"/>
      <c r="G246" s="2"/>
      <c r="H246" s="2"/>
    </row>
    <row r="247" spans="8:8" ht="15.0">
      <c r="B247" s="2"/>
      <c r="C247" s="2"/>
      <c r="D247" s="4"/>
      <c r="E247" s="4"/>
      <c r="F247" s="2"/>
      <c r="G247" s="2"/>
      <c r="H247" s="2"/>
    </row>
    <row r="248" spans="8:8" ht="15.0">
      <c r="B248" s="2"/>
      <c r="C248" s="2"/>
      <c r="D248" s="4"/>
      <c r="E248" s="4"/>
      <c r="F248" s="2"/>
      <c r="G248" s="2"/>
      <c r="H248" s="2"/>
    </row>
    <row r="249" spans="8:8" ht="15.0">
      <c r="B249" s="2"/>
      <c r="C249" s="2"/>
      <c r="D249" s="4"/>
      <c r="E249" s="4"/>
      <c r="F249" s="2"/>
      <c r="G249" s="2"/>
      <c r="H249" s="2"/>
    </row>
    <row r="250" spans="8:8" ht="15.0">
      <c r="B250" s="2"/>
      <c r="C250" s="2"/>
      <c r="D250" s="4"/>
      <c r="E250" s="4"/>
      <c r="F250" s="2"/>
      <c r="G250" s="2"/>
      <c r="H250" s="2"/>
    </row>
    <row r="251" spans="8:8" ht="15.0">
      <c r="B251" s="2"/>
      <c r="C251" s="2"/>
      <c r="D251" s="4"/>
      <c r="E251" s="4"/>
      <c r="F251" s="2"/>
      <c r="G251" s="2"/>
      <c r="H251" s="2"/>
    </row>
    <row r="252" spans="8:8" ht="15.0">
      <c r="B252" s="2"/>
      <c r="C252" s="2"/>
      <c r="D252" s="4"/>
      <c r="E252" s="4"/>
      <c r="F252" s="2"/>
      <c r="G252" s="2"/>
      <c r="H252" s="2"/>
    </row>
    <row r="253" spans="8:8" ht="15.0">
      <c r="B253" s="2"/>
      <c r="C253" s="2"/>
      <c r="D253" s="4"/>
      <c r="E253" s="4"/>
      <c r="F253" s="2"/>
      <c r="G253" s="2"/>
      <c r="H253" s="2"/>
    </row>
    <row r="254" spans="8:8" ht="15.0">
      <c r="B254" s="2"/>
      <c r="C254" s="2"/>
      <c r="D254" s="4"/>
      <c r="E254" s="4"/>
      <c r="F254" s="2"/>
      <c r="G254" s="2"/>
      <c r="H254" s="2"/>
    </row>
    <row r="255" spans="8:8" ht="15.0">
      <c r="B255" s="2"/>
      <c r="C255" s="2"/>
      <c r="D255" s="4"/>
      <c r="E255" s="4"/>
      <c r="F255" s="2"/>
      <c r="G255" s="2"/>
      <c r="H255" s="2"/>
    </row>
    <row r="256" spans="8:8" ht="15.0">
      <c r="B256" s="2"/>
      <c r="C256" s="2"/>
      <c r="D256" s="4"/>
      <c r="E256" s="4"/>
      <c r="F256" s="2"/>
      <c r="G256" s="2"/>
      <c r="H256" s="2"/>
    </row>
    <row r="257" spans="8:8" ht="15.0">
      <c r="B257" s="2"/>
      <c r="C257" s="2"/>
      <c r="D257" s="4"/>
      <c r="E257" s="4"/>
      <c r="F257" s="2"/>
      <c r="G257" s="2"/>
      <c r="H257" s="2"/>
    </row>
    <row r="258" spans="8:8" ht="15.0">
      <c r="B258" s="2"/>
      <c r="C258" s="2"/>
      <c r="D258" s="4"/>
      <c r="E258" s="4"/>
      <c r="F258" s="2"/>
      <c r="G258" s="2"/>
      <c r="H258" s="2"/>
    </row>
    <row r="259" spans="8:8" ht="15.0">
      <c r="B259" s="2"/>
      <c r="C259" s="2"/>
      <c r="D259" s="4"/>
      <c r="E259" s="4"/>
      <c r="F259" s="2"/>
      <c r="G259" s="2"/>
      <c r="H259" s="2"/>
    </row>
    <row r="260" spans="8:8" ht="15.0">
      <c r="B260" s="2"/>
      <c r="C260" s="2"/>
      <c r="D260" s="4"/>
      <c r="E260" s="4"/>
      <c r="F260" s="2"/>
      <c r="G260" s="2"/>
      <c r="H260" s="2"/>
    </row>
    <row r="261" spans="8:8" ht="15.0">
      <c r="B261" s="2"/>
      <c r="C261" s="2"/>
      <c r="D261" s="4"/>
      <c r="E261" s="4"/>
      <c r="F261" s="2"/>
      <c r="G261" s="2"/>
      <c r="H261" s="2"/>
    </row>
    <row r="262" spans="8:8" ht="15.0">
      <c r="B262" s="2"/>
      <c r="C262" s="2"/>
      <c r="D262" s="4"/>
      <c r="E262" s="4"/>
      <c r="F262" s="2"/>
      <c r="G262" s="2"/>
      <c r="H262" s="2"/>
    </row>
    <row r="263" spans="8:8" ht="15.0">
      <c r="B263" s="2"/>
      <c r="C263" s="2"/>
      <c r="D263" s="4"/>
      <c r="E263" s="4"/>
      <c r="F263" s="2"/>
      <c r="G263" s="2"/>
      <c r="H263" s="2"/>
    </row>
    <row r="264" spans="8:8" ht="15.0">
      <c r="B264" s="2"/>
      <c r="C264" s="2"/>
      <c r="D264" s="4"/>
      <c r="E264" s="4"/>
      <c r="F264" s="2"/>
      <c r="G264" s="2"/>
      <c r="H264" s="2"/>
    </row>
    <row r="265" spans="8:8" ht="15.0">
      <c r="B265" s="2"/>
      <c r="C265" s="2"/>
      <c r="D265" s="4"/>
      <c r="E265" s="4"/>
      <c r="F265" s="2"/>
      <c r="G265" s="2"/>
      <c r="H265" s="2"/>
    </row>
    <row r="266" spans="8:8" ht="15.0">
      <c r="B266" s="2"/>
      <c r="C266" s="2"/>
      <c r="D266" s="4"/>
      <c r="E266" s="4"/>
      <c r="F266" s="2"/>
      <c r="G266" s="2"/>
      <c r="H266" s="2"/>
    </row>
    <row r="267" spans="8:8" ht="15.0">
      <c r="B267" s="2"/>
      <c r="C267" s="2"/>
      <c r="D267" s="4"/>
      <c r="E267" s="4"/>
      <c r="F267" s="2"/>
      <c r="G267" s="2"/>
      <c r="H267" s="2"/>
    </row>
    <row r="268" spans="8:8" ht="15.0">
      <c r="B268" s="2"/>
      <c r="C268" s="2"/>
      <c r="D268" s="4"/>
      <c r="E268" s="4"/>
      <c r="F268" s="2"/>
      <c r="G268" s="2"/>
      <c r="H268" s="2"/>
    </row>
    <row r="269" spans="8:8" ht="15.0">
      <c r="B269" s="2"/>
      <c r="C269" s="2"/>
      <c r="D269" s="4"/>
      <c r="E269" s="4"/>
      <c r="F269" s="2"/>
      <c r="G269" s="2"/>
      <c r="H269" s="2"/>
    </row>
    <row r="270" spans="8:8" ht="15.0">
      <c r="B270" s="2"/>
      <c r="C270" s="2"/>
      <c r="D270" s="4"/>
      <c r="E270" s="4"/>
      <c r="F270" s="2"/>
      <c r="G270" s="2"/>
      <c r="H270" s="2"/>
    </row>
    <row r="271" spans="8:8" ht="15.0">
      <c r="B271" s="2"/>
      <c r="C271" s="2"/>
      <c r="D271" s="4"/>
      <c r="E271" s="4"/>
      <c r="F271" s="2"/>
      <c r="G271" s="2"/>
      <c r="H271" s="2"/>
    </row>
    <row r="272" spans="8:8" ht="15.0">
      <c r="B272" s="2"/>
      <c r="C272" s="2"/>
      <c r="D272" s="4"/>
      <c r="E272" s="4"/>
      <c r="F272" s="2"/>
      <c r="G272" s="2"/>
      <c r="H272" s="2"/>
    </row>
    <row r="273" spans="8:8" ht="15.0">
      <c r="B273" s="2"/>
      <c r="C273" s="2"/>
      <c r="D273" s="4"/>
      <c r="E273" s="4"/>
      <c r="F273" s="2"/>
      <c r="G273" s="2"/>
      <c r="H273" s="2"/>
    </row>
    <row r="274" spans="8:8" ht="15.0">
      <c r="B274" s="2"/>
      <c r="C274" s="2"/>
      <c r="D274" s="4"/>
      <c r="E274" s="4"/>
      <c r="F274" s="2"/>
      <c r="G274" s="2"/>
      <c r="H274" s="2"/>
    </row>
    <row r="275" spans="8:8" ht="15.0">
      <c r="B275" s="2"/>
      <c r="C275" s="2"/>
      <c r="D275" s="4"/>
      <c r="E275" s="4"/>
      <c r="F275" s="2"/>
      <c r="G275" s="2"/>
      <c r="H275" s="2"/>
    </row>
    <row r="276" spans="8:8" ht="15.0">
      <c r="B276" s="2"/>
      <c r="C276" s="2"/>
      <c r="D276" s="4"/>
      <c r="E276" s="4"/>
      <c r="F276" s="2"/>
      <c r="G276" s="2"/>
      <c r="H276" s="2"/>
    </row>
    <row r="277" spans="8:8" ht="15.0">
      <c r="B277" s="2"/>
      <c r="C277" s="2"/>
      <c r="D277" s="4"/>
      <c r="E277" s="4"/>
      <c r="F277" s="2"/>
      <c r="G277" s="2"/>
      <c r="H277" s="2"/>
    </row>
    <row r="278" spans="8:8" ht="15.0">
      <c r="B278" s="2"/>
      <c r="C278" s="2"/>
      <c r="D278" s="4"/>
      <c r="E278" s="4"/>
      <c r="F278" s="2"/>
      <c r="G278" s="2"/>
      <c r="H278" s="2"/>
    </row>
    <row r="279" spans="8:8" ht="15.0">
      <c r="B279" s="2"/>
      <c r="C279" s="2"/>
      <c r="D279" s="4"/>
      <c r="E279" s="4"/>
      <c r="F279" s="2"/>
      <c r="G279" s="2"/>
      <c r="H279" s="2"/>
    </row>
    <row r="280" spans="8:8" ht="15.0">
      <c r="B280" s="2"/>
      <c r="C280" s="2"/>
      <c r="D280" s="4"/>
      <c r="E280" s="4"/>
      <c r="F280" s="2"/>
      <c r="G280" s="2"/>
      <c r="H280" s="2"/>
    </row>
    <row r="281" spans="8:8" ht="15.0">
      <c r="B281" s="2"/>
      <c r="C281" s="2"/>
      <c r="D281" s="4"/>
      <c r="E281" s="4"/>
      <c r="F281" s="2"/>
      <c r="G281" s="2"/>
      <c r="H281" s="2"/>
    </row>
    <row r="282" spans="8:8" ht="15.0">
      <c r="B282" s="2"/>
      <c r="C282" s="2"/>
      <c r="D282" s="4"/>
      <c r="E282" s="4"/>
      <c r="F282" s="2"/>
      <c r="G282" s="2"/>
      <c r="H282" s="2"/>
    </row>
    <row r="283" spans="8:8" ht="15.0">
      <c r="B283" s="2"/>
      <c r="C283" s="2"/>
      <c r="D283" s="4"/>
      <c r="E283" s="4"/>
      <c r="F283" s="2"/>
      <c r="G283" s="2"/>
      <c r="H283" s="2"/>
    </row>
    <row r="284" spans="8:8" ht="15.0">
      <c r="B284" s="2"/>
      <c r="C284" s="2"/>
      <c r="D284" s="4"/>
      <c r="E284" s="4"/>
      <c r="F284" s="2"/>
      <c r="G284" s="2"/>
      <c r="H284" s="2"/>
    </row>
    <row r="285" spans="8:8" ht="15.0">
      <c r="B285" s="2"/>
      <c r="C285" s="2"/>
      <c r="D285" s="4"/>
      <c r="E285" s="4"/>
      <c r="F285" s="2"/>
      <c r="G285" s="2"/>
      <c r="H285" s="2"/>
    </row>
    <row r="286" spans="8:8" ht="15.0">
      <c r="B286" s="2"/>
      <c r="C286" s="2"/>
      <c r="D286" s="4"/>
      <c r="E286" s="4"/>
      <c r="F286" s="2"/>
      <c r="G286" s="2"/>
      <c r="H286" s="2"/>
    </row>
    <row r="287" spans="8:8" ht="15.0">
      <c r="B287" s="2"/>
      <c r="C287" s="2"/>
      <c r="D287" s="4"/>
      <c r="E287" s="4"/>
      <c r="F287" s="2"/>
      <c r="G287" s="2"/>
      <c r="H287" s="2"/>
    </row>
    <row r="288" spans="8:8" ht="15.0">
      <c r="B288" s="2"/>
      <c r="C288" s="2"/>
      <c r="D288" s="4"/>
      <c r="E288" s="4"/>
      <c r="F288" s="2"/>
      <c r="G288" s="2"/>
      <c r="H288" s="2"/>
    </row>
    <row r="289" spans="8:8" ht="15.0">
      <c r="B289" s="2"/>
      <c r="C289" s="2"/>
      <c r="D289" s="4"/>
      <c r="E289" s="4"/>
      <c r="F289" s="2"/>
      <c r="G289" s="2"/>
      <c r="H289" s="2"/>
    </row>
    <row r="290" spans="8:8" ht="15.0">
      <c r="B290" s="2"/>
      <c r="C290" s="2"/>
      <c r="D290" s="4"/>
      <c r="E290" s="4"/>
      <c r="F290" s="2"/>
      <c r="G290" s="2"/>
      <c r="H290" s="2"/>
    </row>
    <row r="291" spans="8:8" ht="15.0">
      <c r="B291" s="2"/>
      <c r="C291" s="2"/>
      <c r="D291" s="4"/>
      <c r="E291" s="4"/>
      <c r="F291" s="2"/>
      <c r="G291" s="2"/>
      <c r="H291" s="2"/>
    </row>
    <row r="292" spans="8:8" ht="15.0">
      <c r="B292" s="2"/>
      <c r="C292" s="2"/>
      <c r="D292" s="4"/>
      <c r="E292" s="4"/>
      <c r="F292" s="2"/>
      <c r="G292" s="2"/>
      <c r="H292" s="2"/>
    </row>
    <row r="293" spans="8:8" ht="15.0">
      <c r="B293" s="2"/>
      <c r="C293" s="2"/>
      <c r="D293" s="4"/>
      <c r="E293" s="4"/>
      <c r="F293" s="2"/>
      <c r="G293" s="2"/>
      <c r="H293" s="2"/>
    </row>
    <row r="294" spans="8:8" ht="15.0">
      <c r="B294" s="2"/>
      <c r="C294" s="2"/>
      <c r="D294" s="4"/>
      <c r="E294" s="4"/>
      <c r="F294" s="2"/>
      <c r="G294" s="2"/>
      <c r="H294" s="2"/>
    </row>
    <row r="295" spans="8:8" ht="15.0">
      <c r="B295" s="2"/>
      <c r="C295" s="2"/>
      <c r="D295" s="4"/>
      <c r="E295" s="4"/>
      <c r="F295" s="2"/>
      <c r="G295" s="2"/>
      <c r="H295" s="2"/>
    </row>
    <row r="296" spans="8:8" ht="15.0">
      <c r="B296" s="2"/>
      <c r="C296" s="2"/>
      <c r="D296" s="4"/>
      <c r="E296" s="4"/>
      <c r="F296" s="2"/>
      <c r="G296" s="2"/>
      <c r="H296" s="2"/>
    </row>
    <row r="297" spans="8:8" ht="15.0">
      <c r="B297" s="2"/>
      <c r="C297" s="2"/>
      <c r="D297" s="4"/>
      <c r="E297" s="4"/>
      <c r="F297" s="2"/>
      <c r="G297" s="2"/>
      <c r="H297" s="2"/>
    </row>
    <row r="298" spans="8:8" ht="15.0">
      <c r="B298" s="2"/>
      <c r="C298" s="2"/>
      <c r="D298" s="4"/>
      <c r="E298" s="4"/>
      <c r="F298" s="2"/>
      <c r="G298" s="2"/>
      <c r="H298" s="2"/>
    </row>
    <row r="299" spans="8:8" ht="15.0">
      <c r="B299" s="2"/>
      <c r="C299" s="2"/>
      <c r="D299" s="4"/>
      <c r="E299" s="4"/>
      <c r="F299" s="2"/>
      <c r="G299" s="2"/>
      <c r="H299" s="2"/>
    </row>
    <row r="300" spans="8:8" ht="15.0">
      <c r="B300" s="2"/>
      <c r="C300" s="2"/>
      <c r="D300" s="4"/>
      <c r="E300" s="4"/>
      <c r="F300" s="2"/>
      <c r="G300" s="2"/>
      <c r="H300" s="2"/>
    </row>
    <row r="301" spans="8:8" ht="15.0">
      <c r="B301" s="2"/>
      <c r="C301" s="2"/>
      <c r="D301" s="4"/>
      <c r="E301" s="4"/>
      <c r="F301" s="2"/>
      <c r="G301" s="2"/>
      <c r="H301" s="2"/>
    </row>
    <row r="302" spans="8:8" ht="15.0">
      <c r="B302" s="2"/>
      <c r="C302" s="2"/>
      <c r="D302" s="4"/>
      <c r="E302" s="4"/>
      <c r="F302" s="2"/>
      <c r="G302" s="2"/>
      <c r="H302" s="2"/>
    </row>
    <row r="303" spans="8:8" ht="15.0">
      <c r="B303" s="2"/>
      <c r="C303" s="2"/>
      <c r="D303" s="4"/>
      <c r="E303" s="4"/>
      <c r="F303" s="2"/>
      <c r="G303" s="2"/>
      <c r="H303" s="2"/>
    </row>
    <row r="304" spans="8:8" ht="15.0">
      <c r="B304" s="2"/>
      <c r="C304" s="2"/>
      <c r="D304" s="4"/>
      <c r="E304" s="4"/>
      <c r="F304" s="2"/>
      <c r="G304" s="2"/>
      <c r="H304" s="2"/>
    </row>
    <row r="305" spans="8:8" ht="15.0">
      <c r="B305" s="2"/>
      <c r="C305" s="2"/>
      <c r="D305" s="4"/>
      <c r="E305" s="4"/>
      <c r="F305" s="2"/>
      <c r="G305" s="2"/>
      <c r="H305" s="2"/>
    </row>
    <row r="306" spans="8:8" ht="15.0">
      <c r="B306" s="2"/>
      <c r="C306" s="2"/>
      <c r="D306" s="4"/>
      <c r="E306" s="4"/>
      <c r="F306" s="2"/>
      <c r="G306" s="2"/>
      <c r="H306" s="2"/>
    </row>
    <row r="307" spans="8:8" ht="15.0">
      <c r="B307" s="2"/>
      <c r="C307" s="2"/>
      <c r="D307" s="4"/>
      <c r="E307" s="4"/>
      <c r="F307" s="2"/>
      <c r="G307" s="2"/>
      <c r="H307" s="2"/>
    </row>
    <row r="308" spans="8:8" ht="15.0">
      <c r="B308" s="2"/>
      <c r="C308" s="2"/>
      <c r="D308" s="4"/>
      <c r="E308" s="4"/>
      <c r="F308" s="2"/>
      <c r="G308" s="2"/>
      <c r="H308" s="2"/>
    </row>
    <row r="309" spans="8:8" ht="15.0">
      <c r="B309" s="2"/>
      <c r="C309" s="2"/>
      <c r="D309" s="4"/>
      <c r="E309" s="4"/>
      <c r="F309" s="2"/>
      <c r="G309" s="2"/>
      <c r="H309" s="2"/>
    </row>
    <row r="310" spans="8:8" ht="15.0">
      <c r="B310" s="2"/>
      <c r="C310" s="2"/>
      <c r="D310" s="4"/>
      <c r="E310" s="4"/>
      <c r="F310" s="2"/>
      <c r="G310" s="2"/>
      <c r="H310" s="2"/>
    </row>
    <row r="311" spans="8:8" ht="15.0">
      <c r="B311" s="2"/>
      <c r="C311" s="2"/>
      <c r="D311" s="4"/>
      <c r="E311" s="4"/>
      <c r="F311" s="2"/>
      <c r="G311" s="2"/>
      <c r="H311" s="2"/>
    </row>
    <row r="312" spans="8:8" ht="15.0">
      <c r="B312" s="2"/>
      <c r="C312" s="2"/>
      <c r="D312" s="4"/>
      <c r="E312" s="4"/>
      <c r="F312" s="2"/>
      <c r="G312" s="2"/>
      <c r="H312" s="2"/>
    </row>
    <row r="313" spans="8:8" ht="15.0">
      <c r="B313" s="2"/>
      <c r="C313" s="2"/>
      <c r="D313" s="4"/>
      <c r="E313" s="4"/>
      <c r="F313" s="2"/>
      <c r="G313" s="2"/>
      <c r="H313" s="2"/>
    </row>
    <row r="314" spans="8:8" ht="15.0">
      <c r="B314" s="2"/>
      <c r="C314" s="2"/>
      <c r="D314" s="4"/>
      <c r="E314" s="4"/>
      <c r="F314" s="2"/>
      <c r="G314" s="2"/>
      <c r="H314" s="2"/>
    </row>
    <row r="315" spans="8:8" ht="15.0">
      <c r="B315" s="2"/>
      <c r="C315" s="2"/>
      <c r="D315" s="4"/>
      <c r="E315" s="4"/>
      <c r="F315" s="2"/>
      <c r="G315" s="2"/>
      <c r="H315" s="2"/>
    </row>
    <row r="316" spans="8:8" ht="15.0">
      <c r="B316" s="2"/>
      <c r="C316" s="2"/>
      <c r="D316" s="4"/>
      <c r="E316" s="4"/>
      <c r="F316" s="2"/>
      <c r="G316" s="2"/>
      <c r="H316" s="2"/>
    </row>
    <row r="317" spans="8:8" ht="15.0">
      <c r="B317" s="2"/>
      <c r="C317" s="2"/>
      <c r="D317" s="4"/>
      <c r="E317" s="4"/>
      <c r="F317" s="2"/>
      <c r="G317" s="2"/>
      <c r="H317" s="2"/>
    </row>
    <row r="318" spans="8:8" ht="15.0">
      <c r="B318" s="2"/>
      <c r="C318" s="2"/>
      <c r="D318" s="4"/>
      <c r="E318" s="4"/>
      <c r="F318" s="2"/>
      <c r="G318" s="2"/>
      <c r="H318" s="2"/>
    </row>
    <row r="319" spans="8:8" ht="15.0">
      <c r="B319" s="2"/>
      <c r="C319" s="2"/>
      <c r="D319" s="4"/>
      <c r="E319" s="4"/>
      <c r="F319" s="2"/>
      <c r="G319" s="2"/>
      <c r="H319" s="2"/>
    </row>
    <row r="320" spans="8:8" ht="15.0">
      <c r="B320" s="2"/>
      <c r="C320" s="2"/>
      <c r="D320" s="4"/>
      <c r="E320" s="4"/>
      <c r="F320" s="2"/>
      <c r="G320" s="2"/>
      <c r="H320" s="2"/>
    </row>
    <row r="321" spans="8:8" ht="15.0">
      <c r="B321" s="2"/>
      <c r="C321" s="2"/>
      <c r="D321" s="4"/>
      <c r="E321" s="4"/>
      <c r="F321" s="2"/>
      <c r="G321" s="2"/>
      <c r="H321" s="2"/>
    </row>
    <row r="322" spans="8:8" ht="15.0">
      <c r="B322" s="2"/>
      <c r="C322" s="2"/>
      <c r="D322" s="4"/>
      <c r="E322" s="4"/>
      <c r="F322" s="2"/>
      <c r="G322" s="2"/>
      <c r="H322" s="2"/>
    </row>
    <row r="323" spans="8:8" ht="15.0">
      <c r="B323" s="2"/>
      <c r="C323" s="2"/>
      <c r="D323" s="4"/>
      <c r="E323" s="4"/>
      <c r="F323" s="2"/>
      <c r="G323" s="2"/>
      <c r="H323" s="2"/>
    </row>
    <row r="324" spans="8:8" ht="15.0">
      <c r="B324" s="2"/>
      <c r="C324" s="2"/>
      <c r="D324" s="4"/>
      <c r="E324" s="4"/>
      <c r="F324" s="2"/>
      <c r="G324" s="2"/>
      <c r="H324" s="2"/>
    </row>
    <row r="325" spans="8:8" ht="15.0">
      <c r="B325" s="2"/>
      <c r="C325" s="2"/>
      <c r="D325" s="4"/>
      <c r="E325" s="4"/>
      <c r="F325" s="2"/>
      <c r="G325" s="2"/>
      <c r="H325" s="2"/>
    </row>
    <row r="326" spans="8:8" ht="15.0">
      <c r="B326" s="2"/>
      <c r="C326" s="2"/>
      <c r="D326" s="4"/>
      <c r="E326" s="4"/>
      <c r="F326" s="2"/>
      <c r="G326" s="2"/>
      <c r="H326" s="2"/>
    </row>
    <row r="327" spans="8:8" ht="15.0">
      <c r="B327" s="2"/>
      <c r="C327" s="2"/>
      <c r="D327" s="4"/>
      <c r="E327" s="4"/>
      <c r="F327" s="2"/>
      <c r="G327" s="2"/>
      <c r="H327" s="2"/>
    </row>
    <row r="328" spans="8:8" ht="15.0">
      <c r="B328" s="2"/>
      <c r="C328" s="2"/>
      <c r="D328" s="4"/>
      <c r="E328" s="4"/>
      <c r="F328" s="2"/>
      <c r="G328" s="2"/>
      <c r="H328" s="2"/>
    </row>
    <row r="329" spans="8:8" ht="15.0">
      <c r="B329" s="2"/>
      <c r="C329" s="2"/>
      <c r="D329" s="4"/>
      <c r="E329" s="4"/>
      <c r="F329" s="2"/>
      <c r="G329" s="2"/>
      <c r="H329" s="2"/>
    </row>
    <row r="330" spans="8:8" ht="15.0">
      <c r="B330" s="2"/>
      <c r="C330" s="2"/>
      <c r="D330" s="4"/>
      <c r="E330" s="4"/>
      <c r="F330" s="2"/>
      <c r="G330" s="2"/>
      <c r="H330" s="2"/>
    </row>
    <row r="331" spans="8:8" ht="15.0">
      <c r="B331" s="2"/>
      <c r="C331" s="2"/>
      <c r="D331" s="4"/>
      <c r="E331" s="4"/>
      <c r="F331" s="2"/>
      <c r="G331" s="2"/>
      <c r="H331" s="2"/>
    </row>
    <row r="332" spans="8:8" ht="15.0">
      <c r="B332" s="2"/>
      <c r="C332" s="2"/>
      <c r="D332" s="4"/>
      <c r="E332" s="4"/>
      <c r="F332" s="2"/>
      <c r="G332" s="2"/>
      <c r="H332" s="2"/>
    </row>
    <row r="333" spans="8:8" ht="15.0">
      <c r="B333" s="2"/>
      <c r="C333" s="2"/>
      <c r="D333" s="4"/>
      <c r="E333" s="4"/>
      <c r="F333" s="2"/>
      <c r="G333" s="2"/>
      <c r="H333" s="2"/>
    </row>
    <row r="334" spans="8:8" ht="15.0">
      <c r="B334" s="2"/>
      <c r="C334" s="2"/>
      <c r="D334" s="4"/>
      <c r="E334" s="4"/>
      <c r="F334" s="2"/>
      <c r="G334" s="2"/>
      <c r="H334" s="2"/>
    </row>
    <row r="335" spans="8:8" ht="15.0">
      <c r="B335" s="2"/>
      <c r="C335" s="2"/>
      <c r="D335" s="4"/>
      <c r="E335" s="4"/>
      <c r="F335" s="2"/>
      <c r="G335" s="2"/>
      <c r="H335" s="2"/>
    </row>
    <row r="336" spans="8:8" ht="15.0">
      <c r="B336" s="2"/>
      <c r="C336" s="2"/>
      <c r="D336" s="4"/>
      <c r="E336" s="4"/>
      <c r="F336" s="2"/>
      <c r="G336" s="2"/>
      <c r="H336" s="2"/>
    </row>
    <row r="337" spans="8:8" ht="15.0">
      <c r="B337" s="2"/>
      <c r="C337" s="2"/>
      <c r="D337" s="4"/>
      <c r="E337" s="4"/>
      <c r="F337" s="2"/>
      <c r="G337" s="2"/>
      <c r="H337" s="2"/>
    </row>
    <row r="338" spans="8:8" ht="15.0">
      <c r="B338" s="2"/>
      <c r="C338" s="2"/>
      <c r="D338" s="4"/>
      <c r="E338" s="4"/>
      <c r="F338" s="2"/>
      <c r="G338" s="2"/>
      <c r="H338" s="2"/>
    </row>
    <row r="339" spans="8:8" ht="15.0">
      <c r="B339" s="2"/>
      <c r="C339" s="2"/>
      <c r="D339" s="4"/>
      <c r="E339" s="4"/>
      <c r="F339" s="2"/>
      <c r="G339" s="2"/>
      <c r="H339" s="2"/>
    </row>
    <row r="340" spans="8:8" ht="15.0">
      <c r="B340" s="2"/>
      <c r="C340" s="2"/>
      <c r="D340" s="4"/>
      <c r="E340" s="4"/>
      <c r="F340" s="2"/>
      <c r="G340" s="2"/>
      <c r="H340" s="2"/>
    </row>
    <row r="341" spans="8:8" ht="15.0">
      <c r="B341" s="2"/>
      <c r="C341" s="2"/>
      <c r="D341" s="4"/>
      <c r="E341" s="4"/>
      <c r="F341" s="2"/>
      <c r="G341" s="2"/>
      <c r="H341" s="2"/>
    </row>
    <row r="342" spans="8:8" ht="15.0">
      <c r="B342" s="2"/>
      <c r="C342" s="2"/>
      <c r="D342" s="4"/>
      <c r="E342" s="4"/>
      <c r="F342" s="2"/>
      <c r="G342" s="2"/>
      <c r="H342" s="2"/>
    </row>
    <row r="343" spans="8:8" ht="15.0">
      <c r="B343" s="2"/>
      <c r="C343" s="2"/>
      <c r="D343" s="4"/>
      <c r="E343" s="4"/>
      <c r="F343" s="2"/>
      <c r="G343" s="2"/>
      <c r="H343" s="2"/>
    </row>
    <row r="344" spans="8:8" ht="15.0">
      <c r="B344" s="2"/>
      <c r="C344" s="2"/>
      <c r="D344" s="4"/>
      <c r="E344" s="4"/>
      <c r="F344" s="2"/>
      <c r="G344" s="2"/>
      <c r="H344" s="2"/>
    </row>
    <row r="345" spans="8:8" ht="15.0">
      <c r="B345" s="2"/>
      <c r="C345" s="2"/>
      <c r="D345" s="4"/>
      <c r="E345" s="4"/>
      <c r="F345" s="2"/>
      <c r="G345" s="2"/>
      <c r="H345" s="2"/>
    </row>
    <row r="346" spans="8:8" ht="15.0">
      <c r="B346" s="2"/>
      <c r="C346" s="2"/>
      <c r="D346" s="4"/>
      <c r="E346" s="4"/>
      <c r="F346" s="2"/>
      <c r="G346" s="2"/>
      <c r="H346" s="2"/>
    </row>
    <row r="347" spans="8:8" ht="15.0">
      <c r="B347" s="2"/>
      <c r="C347" s="2"/>
      <c r="D347" s="4"/>
      <c r="E347" s="4"/>
      <c r="F347" s="2"/>
      <c r="G347" s="2"/>
      <c r="H347" s="2"/>
    </row>
    <row r="348" spans="8:8" ht="15.0">
      <c r="B348" s="2"/>
      <c r="C348" s="2"/>
      <c r="D348" s="4"/>
      <c r="E348" s="4"/>
      <c r="F348" s="2"/>
      <c r="G348" s="2"/>
      <c r="H348" s="2"/>
    </row>
    <row r="349" spans="8:8" ht="15.0">
      <c r="B349" s="2"/>
      <c r="C349" s="2"/>
      <c r="D349" s="4"/>
      <c r="E349" s="4"/>
      <c r="F349" s="2"/>
      <c r="G349" s="2"/>
      <c r="H349" s="2"/>
    </row>
    <row r="350" spans="8:8" ht="15.0">
      <c r="B350" s="2"/>
      <c r="C350" s="2"/>
      <c r="D350" s="4"/>
      <c r="E350" s="4"/>
      <c r="F350" s="2"/>
      <c r="G350" s="2"/>
      <c r="H350" s="2"/>
    </row>
    <row r="351" spans="8:8" ht="15.0">
      <c r="B351" s="2"/>
      <c r="C351" s="2"/>
      <c r="D351" s="4"/>
      <c r="E351" s="4"/>
      <c r="F351" s="2"/>
      <c r="G351" s="2"/>
      <c r="H351" s="2"/>
    </row>
    <row r="352" spans="8:8" ht="15.0">
      <c r="B352" s="2"/>
      <c r="C352" s="2"/>
      <c r="D352" s="4"/>
      <c r="E352" s="4"/>
      <c r="F352" s="2"/>
      <c r="G352" s="2"/>
      <c r="H352" s="2"/>
    </row>
    <row r="353" spans="8:8" ht="15.0">
      <c r="B353" s="2"/>
      <c r="C353" s="2"/>
      <c r="D353" s="4"/>
      <c r="E353" s="4"/>
      <c r="F353" s="2"/>
      <c r="G353" s="2"/>
      <c r="H353" s="2"/>
    </row>
    <row r="354" spans="8:8" ht="15.0">
      <c r="B354" s="2"/>
      <c r="C354" s="2"/>
      <c r="D354" s="4"/>
      <c r="E354" s="4"/>
      <c r="F354" s="2"/>
      <c r="G354" s="2"/>
      <c r="H354" s="2"/>
    </row>
    <row r="355" spans="8:8" ht="15.0">
      <c r="B355" s="2"/>
      <c r="C355" s="2"/>
      <c r="D355" s="4"/>
      <c r="E355" s="4"/>
      <c r="F355" s="2"/>
      <c r="G355" s="2"/>
      <c r="H355" s="2"/>
    </row>
    <row r="356" spans="8:8" ht="15.0">
      <c r="B356" s="2"/>
      <c r="C356" s="2"/>
      <c r="D356" s="4"/>
      <c r="E356" s="4"/>
      <c r="F356" s="2"/>
      <c r="G356" s="2"/>
      <c r="H356" s="2"/>
    </row>
    <row r="357" spans="8:8" ht="15.0">
      <c r="B357" s="2"/>
      <c r="C357" s="2"/>
      <c r="D357" s="4"/>
      <c r="E357" s="4"/>
      <c r="F357" s="2"/>
      <c r="G357" s="2"/>
      <c r="H357" s="2"/>
    </row>
    <row r="358" spans="8:8" ht="15.0">
      <c r="B358" s="2"/>
      <c r="C358" s="2"/>
      <c r="D358" s="4"/>
      <c r="E358" s="4"/>
      <c r="F358" s="2"/>
      <c r="G358" s="2"/>
      <c r="H358" s="2"/>
    </row>
    <row r="359" spans="8:8" ht="15.0">
      <c r="B359" s="2"/>
      <c r="C359" s="2"/>
      <c r="D359" s="4"/>
      <c r="E359" s="4"/>
      <c r="F359" s="2"/>
      <c r="G359" s="2"/>
      <c r="H359" s="2"/>
    </row>
    <row r="360" spans="8:8" ht="15.0">
      <c r="B360" s="2"/>
      <c r="C360" s="2"/>
      <c r="D360" s="4"/>
      <c r="E360" s="4"/>
      <c r="F360" s="2"/>
      <c r="G360" s="2"/>
      <c r="H360" s="2"/>
    </row>
    <row r="361" spans="8:8" ht="15.0">
      <c r="B361" s="2"/>
      <c r="C361" s="2"/>
      <c r="D361" s="4"/>
      <c r="E361" s="4"/>
      <c r="F361" s="2"/>
      <c r="G361" s="2"/>
      <c r="H361" s="2"/>
    </row>
    <row r="362" spans="8:8" ht="15.0">
      <c r="B362" s="2"/>
      <c r="C362" s="2"/>
      <c r="D362" s="4"/>
      <c r="E362" s="4"/>
      <c r="F362" s="2"/>
      <c r="G362" s="2"/>
      <c r="H362" s="2"/>
    </row>
    <row r="363" spans="8:8" ht="15.0">
      <c r="B363" s="2"/>
      <c r="C363" s="2"/>
      <c r="D363" s="4"/>
      <c r="E363" s="4"/>
      <c r="F363" s="2"/>
      <c r="G363" s="2"/>
      <c r="H363" s="2"/>
    </row>
    <row r="364" spans="8:8" ht="15.0">
      <c r="B364" s="2"/>
      <c r="C364" s="2"/>
      <c r="D364" s="4"/>
      <c r="E364" s="4"/>
      <c r="F364" s="2"/>
      <c r="G364" s="2"/>
      <c r="H364" s="2"/>
    </row>
    <row r="365" spans="8:8" ht="15.0">
      <c r="B365" s="2"/>
      <c r="C365" s="2"/>
      <c r="D365" s="4"/>
      <c r="E365" s="4"/>
      <c r="F365" s="2"/>
      <c r="G365" s="2"/>
      <c r="H365" s="2"/>
    </row>
    <row r="366" spans="8:8" ht="15.0">
      <c r="B366" s="2"/>
      <c r="C366" s="2"/>
      <c r="D366" s="4"/>
      <c r="E366" s="4"/>
      <c r="F366" s="2"/>
      <c r="G366" s="2"/>
      <c r="H366" s="2"/>
    </row>
    <row r="367" spans="8:8" ht="15.0">
      <c r="B367" s="2"/>
      <c r="C367" s="2"/>
      <c r="D367" s="4"/>
      <c r="E367" s="4"/>
      <c r="F367" s="2"/>
      <c r="G367" s="2"/>
      <c r="H367" s="2"/>
    </row>
    <row r="368" spans="8:8" ht="15.0">
      <c r="B368" s="2"/>
      <c r="C368" s="2"/>
      <c r="D368" s="4"/>
      <c r="E368" s="4"/>
      <c r="F368" s="2"/>
      <c r="G368" s="2"/>
      <c r="H368" s="2"/>
    </row>
    <row r="369" spans="8:8" ht="15.0">
      <c r="B369" s="2"/>
      <c r="C369" s="2"/>
      <c r="D369" s="4"/>
      <c r="E369" s="4"/>
      <c r="F369" s="2"/>
      <c r="G369" s="2"/>
      <c r="H369" s="2"/>
    </row>
    <row r="370" spans="8:8" ht="15.0">
      <c r="B370" s="2"/>
      <c r="C370" s="2"/>
      <c r="D370" s="4"/>
      <c r="E370" s="4"/>
      <c r="F370" s="2"/>
      <c r="G370" s="2"/>
      <c r="H370" s="2"/>
    </row>
    <row r="371" spans="8:8" ht="15.0">
      <c r="B371" s="2"/>
      <c r="C371" s="2"/>
      <c r="D371" s="4"/>
      <c r="E371" s="4"/>
      <c r="F371" s="2"/>
      <c r="G371" s="2"/>
      <c r="H371" s="2"/>
    </row>
    <row r="372" spans="8:8" ht="15.0">
      <c r="B372" s="2"/>
      <c r="C372" s="2"/>
      <c r="D372" s="4"/>
      <c r="E372" s="4"/>
      <c r="F372" s="2"/>
      <c r="G372" s="2"/>
      <c r="H372" s="2"/>
    </row>
    <row r="373" spans="8:8" ht="15.0">
      <c r="B373" s="2"/>
      <c r="C373" s="2"/>
      <c r="D373" s="4"/>
      <c r="E373" s="4"/>
      <c r="F373" s="2"/>
      <c r="G373" s="2"/>
      <c r="H373" s="2"/>
    </row>
    <row r="374" spans="8:8" ht="15.0">
      <c r="B374" s="2"/>
      <c r="C374" s="2"/>
      <c r="D374" s="4"/>
      <c r="E374" s="4"/>
      <c r="F374" s="2"/>
      <c r="G374" s="2"/>
      <c r="H374" s="2"/>
    </row>
    <row r="375" spans="8:8" ht="15.0">
      <c r="B375" s="2"/>
      <c r="C375" s="2"/>
      <c r="D375" s="4"/>
      <c r="E375" s="4"/>
      <c r="F375" s="2"/>
      <c r="G375" s="2"/>
      <c r="H375" s="2"/>
    </row>
    <row r="376" spans="8:8" ht="15.0">
      <c r="B376" s="2"/>
      <c r="C376" s="2"/>
      <c r="D376" s="4"/>
      <c r="E376" s="4"/>
      <c r="F376" s="2"/>
      <c r="G376" s="2"/>
      <c r="H376" s="2"/>
    </row>
    <row r="377" spans="8:8" ht="15.0">
      <c r="B377" s="2"/>
      <c r="C377" s="2"/>
      <c r="D377" s="4"/>
      <c r="E377" s="4"/>
      <c r="F377" s="2"/>
      <c r="G377" s="2"/>
      <c r="H377" s="2"/>
    </row>
    <row r="378" spans="8:8" ht="15.0">
      <c r="B378" s="2"/>
      <c r="C378" s="2"/>
      <c r="D378" s="4"/>
      <c r="E378" s="4"/>
      <c r="F378" s="2"/>
      <c r="G378" s="2"/>
      <c r="H378" s="2"/>
    </row>
    <row r="379" spans="8:8" ht="15.0">
      <c r="B379" s="2"/>
      <c r="C379" s="2"/>
      <c r="D379" s="4"/>
      <c r="E379" s="4"/>
      <c r="F379" s="2"/>
      <c r="G379" s="2"/>
      <c r="H379" s="2"/>
    </row>
    <row r="380" spans="8:8" ht="15.0">
      <c r="B380" s="2"/>
      <c r="C380" s="2"/>
      <c r="D380" s="4"/>
      <c r="E380" s="4"/>
      <c r="F380" s="2"/>
      <c r="G380" s="2"/>
      <c r="H380" s="2"/>
    </row>
    <row r="381" spans="8:8" ht="15.0">
      <c r="B381" s="2"/>
      <c r="C381" s="2"/>
      <c r="D381" s="4"/>
      <c r="E381" s="4"/>
      <c r="F381" s="2"/>
      <c r="G381" s="2"/>
      <c r="H381" s="2"/>
    </row>
    <row r="382" spans="8:8" ht="15.0">
      <c r="B382" s="2"/>
      <c r="C382" s="2"/>
      <c r="D382" s="4"/>
      <c r="E382" s="4"/>
      <c r="F382" s="2"/>
      <c r="G382" s="2"/>
      <c r="H382" s="2"/>
    </row>
    <row r="383" spans="8:8" ht="15.0">
      <c r="B383" s="2"/>
      <c r="C383" s="2"/>
      <c r="D383" s="4"/>
      <c r="E383" s="4"/>
      <c r="F383" s="2"/>
      <c r="G383" s="2"/>
      <c r="H383" s="2"/>
    </row>
    <row r="384" spans="8:8" ht="15.0">
      <c r="B384" s="2"/>
      <c r="C384" s="2"/>
      <c r="D384" s="4"/>
      <c r="E384" s="4"/>
      <c r="F384" s="2"/>
      <c r="G384" s="2"/>
      <c r="H384" s="2"/>
    </row>
    <row r="385" spans="8:8" ht="15.0">
      <c r="B385" s="2"/>
      <c r="C385" s="2"/>
      <c r="D385" s="4"/>
      <c r="E385" s="4"/>
      <c r="F385" s="2"/>
      <c r="G385" s="2"/>
      <c r="H385" s="2"/>
    </row>
    <row r="386" spans="8:8" ht="15.0">
      <c r="B386" s="2"/>
      <c r="C386" s="2"/>
      <c r="D386" s="4"/>
      <c r="E386" s="4"/>
      <c r="F386" s="2"/>
      <c r="G386" s="2"/>
      <c r="H386" s="2"/>
    </row>
    <row r="387" spans="8:8" ht="15.0">
      <c r="B387" s="2"/>
      <c r="C387" s="2"/>
      <c r="D387" s="4"/>
      <c r="E387" s="4"/>
      <c r="F387" s="2"/>
      <c r="G387" s="2"/>
      <c r="H387" s="2"/>
    </row>
    <row r="388" spans="8:8" ht="15.0">
      <c r="B388" s="2"/>
      <c r="C388" s="2"/>
      <c r="D388" s="4"/>
      <c r="E388" s="4"/>
      <c r="F388" s="2"/>
      <c r="G388" s="2"/>
      <c r="H388" s="2"/>
    </row>
    <row r="389" spans="8:8" ht="15.0">
      <c r="B389" s="2"/>
      <c r="C389" s="2"/>
      <c r="D389" s="4"/>
      <c r="E389" s="4"/>
      <c r="F389" s="2"/>
      <c r="G389" s="2"/>
      <c r="H389" s="2"/>
    </row>
    <row r="390" spans="8:8" ht="15.0">
      <c r="B390" s="2"/>
      <c r="C390" s="2"/>
      <c r="D390" s="4"/>
      <c r="E390" s="4"/>
      <c r="F390" s="2"/>
      <c r="G390" s="2"/>
      <c r="H390" s="2"/>
    </row>
    <row r="391" spans="8:8" ht="15.0">
      <c r="B391" s="2"/>
      <c r="C391" s="2"/>
      <c r="D391" s="4"/>
      <c r="E391" s="4"/>
      <c r="F391" s="2"/>
      <c r="G391" s="2"/>
      <c r="H391" s="2"/>
    </row>
    <row r="392" spans="8:8" ht="15.0">
      <c r="B392" s="2"/>
      <c r="C392" s="2"/>
      <c r="D392" s="4"/>
      <c r="E392" s="4"/>
      <c r="F392" s="2"/>
      <c r="G392" s="2"/>
      <c r="H392" s="2"/>
    </row>
    <row r="393" spans="8:8" ht="15.0">
      <c r="B393" s="2"/>
      <c r="C393" s="2"/>
      <c r="D393" s="4"/>
      <c r="E393" s="4"/>
      <c r="F393" s="2"/>
      <c r="G393" s="2"/>
      <c r="H393" s="2"/>
    </row>
    <row r="394" spans="8:8" ht="15.0">
      <c r="B394" s="2"/>
      <c r="C394" s="2"/>
      <c r="D394" s="4"/>
      <c r="E394" s="4"/>
      <c r="F394" s="2"/>
      <c r="G394" s="2"/>
      <c r="H394" s="2"/>
    </row>
    <row r="395" spans="8:8" ht="15.0">
      <c r="B395" s="2"/>
      <c r="C395" s="2"/>
      <c r="D395" s="4"/>
      <c r="E395" s="4"/>
      <c r="F395" s="2"/>
      <c r="G395" s="2"/>
      <c r="H395" s="2"/>
    </row>
    <row r="396" spans="8:8" ht="15.0">
      <c r="B396" s="2"/>
      <c r="C396" s="2"/>
      <c r="D396" s="4"/>
      <c r="E396" s="4"/>
      <c r="F396" s="2"/>
      <c r="G396" s="2"/>
      <c r="H396" s="2"/>
    </row>
    <row r="397" spans="8:8" ht="15.0">
      <c r="B397" s="2"/>
      <c r="C397" s="2"/>
      <c r="D397" s="4"/>
      <c r="E397" s="4"/>
      <c r="F397" s="2"/>
      <c r="G397" s="2"/>
      <c r="H397" s="2"/>
    </row>
    <row r="398" spans="8:8" ht="15.0">
      <c r="B398" s="2"/>
      <c r="C398" s="2"/>
      <c r="D398" s="4"/>
      <c r="E398" s="4"/>
      <c r="F398" s="2"/>
      <c r="G398" s="2"/>
      <c r="H398" s="2"/>
    </row>
    <row r="399" spans="8:8" ht="15.0">
      <c r="B399" s="2"/>
      <c r="C399" s="2"/>
      <c r="D399" s="4"/>
      <c r="E399" s="4"/>
      <c r="F399" s="2"/>
      <c r="G399" s="2"/>
      <c r="H399" s="2"/>
    </row>
    <row r="400" spans="8:8" ht="15.0">
      <c r="B400" s="2"/>
      <c r="C400" s="2"/>
      <c r="D400" s="4"/>
      <c r="E400" s="4"/>
      <c r="F400" s="2"/>
      <c r="G400" s="2"/>
      <c r="H400" s="2"/>
    </row>
    <row r="401" spans="8:8" ht="15.0">
      <c r="B401" s="2"/>
      <c r="C401" s="2"/>
      <c r="D401" s="4"/>
      <c r="E401" s="4"/>
      <c r="F401" s="2"/>
      <c r="G401" s="2"/>
      <c r="H401" s="2"/>
    </row>
    <row r="402" spans="8:8" ht="15.0">
      <c r="B402" s="2"/>
      <c r="C402" s="2"/>
      <c r="D402" s="4"/>
      <c r="E402" s="4"/>
      <c r="F402" s="2"/>
      <c r="G402" s="2"/>
      <c r="H402" s="2"/>
    </row>
    <row r="403" spans="8:8" ht="15.0">
      <c r="B403" s="2"/>
      <c r="C403" s="2"/>
      <c r="D403" s="4"/>
      <c r="E403" s="4"/>
      <c r="F403" s="2"/>
      <c r="G403" s="2"/>
      <c r="H403" s="2"/>
    </row>
    <row r="404" spans="8:8" ht="15.0">
      <c r="B404" s="2"/>
      <c r="C404" s="2"/>
      <c r="D404" s="4"/>
      <c r="E404" s="4"/>
      <c r="F404" s="2"/>
      <c r="G404" s="2"/>
      <c r="H404" s="2"/>
    </row>
    <row r="405" spans="8:8" ht="15.0">
      <c r="B405" s="2"/>
      <c r="C405" s="2"/>
      <c r="D405" s="4"/>
      <c r="E405" s="4"/>
      <c r="F405" s="2"/>
      <c r="G405" s="2"/>
      <c r="H405" s="2"/>
    </row>
    <row r="406" spans="8:8" ht="15.0">
      <c r="B406" s="2"/>
      <c r="C406" s="2"/>
      <c r="D406" s="4"/>
      <c r="E406" s="4"/>
      <c r="F406" s="2"/>
      <c r="G406" s="2"/>
      <c r="H406" s="2"/>
    </row>
    <row r="407" spans="8:8" ht="15.0">
      <c r="B407" s="2"/>
      <c r="C407" s="2"/>
      <c r="D407" s="4"/>
      <c r="E407" s="4"/>
      <c r="F407" s="2"/>
      <c r="G407" s="2"/>
      <c r="H407" s="2"/>
    </row>
    <row r="408" spans="8:8" ht="15.0">
      <c r="B408" s="2"/>
      <c r="C408" s="2"/>
      <c r="D408" s="4"/>
      <c r="E408" s="4"/>
      <c r="F408" s="2"/>
      <c r="G408" s="2"/>
      <c r="H408" s="2"/>
    </row>
    <row r="409" spans="8:8" ht="15.0">
      <c r="B409" s="2"/>
      <c r="C409" s="2"/>
      <c r="D409" s="4"/>
      <c r="E409" s="4"/>
      <c r="F409" s="2"/>
      <c r="G409" s="2"/>
      <c r="H409" s="2"/>
    </row>
    <row r="410" spans="8:8" ht="15.0">
      <c r="B410" s="2"/>
      <c r="C410" s="2"/>
      <c r="D410" s="4"/>
      <c r="E410" s="4"/>
      <c r="F410" s="2"/>
      <c r="G410" s="2"/>
      <c r="H410" s="2"/>
    </row>
    <row r="411" spans="8:8" ht="15.0">
      <c r="B411" s="2"/>
      <c r="C411" s="2"/>
      <c r="D411" s="4"/>
      <c r="E411" s="4"/>
      <c r="F411" s="2"/>
      <c r="G411" s="2"/>
      <c r="H411" s="2"/>
    </row>
    <row r="412" spans="8:8" ht="15.0">
      <c r="B412" s="2"/>
      <c r="C412" s="2"/>
      <c r="D412" s="4"/>
      <c r="E412" s="4"/>
      <c r="F412" s="2"/>
      <c r="G412" s="2"/>
      <c r="H412" s="2"/>
    </row>
    <row r="413" spans="8:8" ht="15.0">
      <c r="B413" s="2"/>
      <c r="C413" s="2"/>
      <c r="D413" s="4"/>
      <c r="E413" s="4"/>
      <c r="F413" s="2"/>
      <c r="G413" s="2"/>
      <c r="H413" s="2"/>
    </row>
    <row r="414" spans="8:8" ht="15.0">
      <c r="B414" s="2"/>
      <c r="C414" s="2"/>
      <c r="D414" s="4"/>
      <c r="E414" s="4"/>
      <c r="F414" s="2"/>
      <c r="G414" s="2"/>
      <c r="H414" s="2"/>
    </row>
    <row r="415" spans="8:8" ht="15.0">
      <c r="B415" s="2"/>
      <c r="C415" s="2"/>
      <c r="D415" s="4"/>
      <c r="E415" s="4"/>
      <c r="F415" s="2"/>
      <c r="G415" s="2"/>
      <c r="H415" s="2"/>
    </row>
    <row r="416" spans="8:8" ht="15.0">
      <c r="B416" s="2"/>
      <c r="C416" s="2"/>
      <c r="D416" s="4"/>
      <c r="E416" s="4"/>
      <c r="F416" s="2"/>
      <c r="G416" s="2"/>
      <c r="H416" s="2"/>
    </row>
    <row r="417" spans="8:8" ht="15.0">
      <c r="B417" s="2"/>
      <c r="C417" s="2"/>
      <c r="D417" s="4"/>
      <c r="E417" s="4"/>
      <c r="F417" s="2"/>
      <c r="G417" s="2"/>
      <c r="H417" s="2"/>
    </row>
    <row r="418" spans="8:8" ht="15.0">
      <c r="B418" s="2"/>
      <c r="C418" s="2"/>
      <c r="D418" s="4"/>
      <c r="E418" s="4"/>
      <c r="F418" s="2"/>
      <c r="G418" s="2"/>
      <c r="H418" s="2"/>
    </row>
    <row r="419" spans="8:8" ht="15.0">
      <c r="B419" s="2"/>
      <c r="C419" s="2"/>
      <c r="D419" s="4"/>
      <c r="E419" s="4"/>
      <c r="F419" s="2"/>
      <c r="G419" s="2"/>
      <c r="H419" s="2"/>
    </row>
    <row r="420" spans="8:8" ht="15.0">
      <c r="B420" s="2"/>
      <c r="C420" s="2"/>
      <c r="D420" s="4"/>
      <c r="E420" s="4"/>
      <c r="F420" s="2"/>
      <c r="G420" s="2"/>
      <c r="H420" s="2"/>
    </row>
    <row r="421" spans="8:8" ht="15.0">
      <c r="B421" s="2"/>
      <c r="C421" s="2"/>
      <c r="D421" s="4"/>
      <c r="E421" s="4"/>
      <c r="F421" s="2"/>
      <c r="G421" s="2"/>
      <c r="H421" s="2"/>
    </row>
    <row r="422" spans="8:8" ht="15.0">
      <c r="B422" s="2"/>
      <c r="C422" s="2"/>
      <c r="D422" s="4"/>
      <c r="E422" s="4"/>
      <c r="F422" s="2"/>
      <c r="G422" s="2"/>
      <c r="H422" s="2"/>
    </row>
    <row r="423" spans="8:8" ht="15.0">
      <c r="B423" s="2"/>
      <c r="C423" s="2"/>
      <c r="D423" s="4"/>
      <c r="E423" s="4"/>
      <c r="F423" s="2"/>
      <c r="G423" s="2"/>
      <c r="H423" s="2"/>
    </row>
    <row r="424" spans="8:8" ht="15.0">
      <c r="B424" s="2"/>
      <c r="C424" s="2"/>
      <c r="D424" s="4"/>
      <c r="E424" s="4"/>
      <c r="F424" s="2"/>
      <c r="G424" s="2"/>
      <c r="H424" s="2"/>
    </row>
    <row r="425" spans="8:8" ht="15.0">
      <c r="B425" s="2"/>
      <c r="C425" s="2"/>
      <c r="D425" s="4"/>
      <c r="E425" s="4"/>
      <c r="F425" s="2"/>
      <c r="G425" s="2"/>
      <c r="H425" s="2"/>
    </row>
    <row r="426" spans="8:8" ht="15.0">
      <c r="B426" s="2"/>
      <c r="C426" s="2"/>
      <c r="D426" s="4"/>
      <c r="E426" s="4"/>
      <c r="F426" s="2"/>
      <c r="G426" s="2"/>
      <c r="H426" s="2"/>
    </row>
    <row r="427" spans="8:8" ht="15.0">
      <c r="B427" s="2"/>
      <c r="C427" s="2"/>
      <c r="D427" s="4"/>
      <c r="E427" s="4"/>
      <c r="F427" s="2"/>
      <c r="G427" s="2"/>
      <c r="H427" s="2"/>
    </row>
    <row r="428" spans="8:8" ht="15.0">
      <c r="B428" s="2"/>
      <c r="C428" s="2"/>
      <c r="D428" s="4"/>
      <c r="E428" s="4"/>
      <c r="F428" s="2"/>
      <c r="G428" s="2"/>
      <c r="H428" s="2"/>
    </row>
    <row r="429" spans="8:8" ht="15.0">
      <c r="B429" s="2"/>
      <c r="C429" s="2"/>
      <c r="D429" s="4"/>
      <c r="E429" s="4"/>
      <c r="F429" s="2"/>
      <c r="G429" s="2"/>
      <c r="H429" s="2"/>
    </row>
    <row r="430" spans="8:8" ht="15.0">
      <c r="B430" s="2"/>
      <c r="C430" s="2"/>
      <c r="D430" s="4"/>
      <c r="E430" s="4"/>
      <c r="F430" s="2"/>
      <c r="G430" s="2"/>
      <c r="H430" s="2"/>
    </row>
    <row r="431" spans="8:8" ht="15.0">
      <c r="B431" s="2"/>
      <c r="C431" s="2"/>
      <c r="D431" s="4"/>
      <c r="E431" s="4"/>
      <c r="F431" s="2"/>
      <c r="G431" s="2"/>
      <c r="H431" s="2"/>
    </row>
    <row r="432" spans="8:8" ht="15.0">
      <c r="B432" s="2"/>
      <c r="C432" s="2"/>
      <c r="D432" s="4"/>
      <c r="E432" s="4"/>
      <c r="F432" s="2"/>
      <c r="G432" s="2"/>
      <c r="H432" s="2"/>
    </row>
    <row r="433" spans="8:8" ht="15.0">
      <c r="B433" s="2"/>
      <c r="C433" s="2"/>
      <c r="D433" s="4"/>
      <c r="E433" s="4"/>
      <c r="F433" s="2"/>
      <c r="G433" s="2"/>
      <c r="H433" s="2"/>
    </row>
    <row r="434" spans="8:8" ht="15.0">
      <c r="B434" s="2"/>
      <c r="C434" s="2"/>
      <c r="D434" s="4"/>
      <c r="E434" s="4"/>
      <c r="F434" s="2"/>
      <c r="G434" s="2"/>
      <c r="H434" s="2"/>
    </row>
    <row r="435" spans="8:8" ht="15.0">
      <c r="B435" s="2"/>
      <c r="C435" s="2"/>
      <c r="D435" s="4"/>
      <c r="E435" s="4"/>
      <c r="F435" s="2"/>
      <c r="G435" s="2"/>
      <c r="H435" s="2"/>
    </row>
    <row r="436" spans="8:8" ht="15.0">
      <c r="B436" s="2"/>
      <c r="C436" s="2"/>
      <c r="D436" s="4"/>
      <c r="E436" s="4"/>
      <c r="F436" s="2"/>
      <c r="G436" s="2"/>
      <c r="H436" s="2"/>
    </row>
    <row r="437" spans="8:8" ht="15.0">
      <c r="B437" s="2"/>
      <c r="C437" s="2"/>
      <c r="D437" s="4"/>
      <c r="E437" s="4"/>
      <c r="F437" s="2"/>
      <c r="G437" s="2"/>
      <c r="H437" s="2"/>
    </row>
    <row r="438" spans="8:8" ht="15.0">
      <c r="B438" s="2"/>
      <c r="C438" s="2"/>
      <c r="D438" s="4"/>
      <c r="E438" s="4"/>
      <c r="F438" s="2"/>
      <c r="G438" s="2"/>
      <c r="H438" s="2"/>
    </row>
    <row r="439" spans="8:8" ht="15.0">
      <c r="B439" s="2"/>
      <c r="C439" s="2"/>
      <c r="D439" s="4"/>
      <c r="E439" s="4"/>
      <c r="F439" s="2"/>
      <c r="G439" s="2"/>
      <c r="H439" s="2"/>
    </row>
    <row r="440" spans="8:8" ht="15.0">
      <c r="B440" s="2"/>
      <c r="C440" s="2"/>
      <c r="D440" s="4"/>
      <c r="E440" s="4"/>
      <c r="F440" s="2"/>
      <c r="G440" s="2"/>
      <c r="H440" s="2"/>
    </row>
    <row r="441" spans="8:8" ht="15.0">
      <c r="B441" s="2"/>
      <c r="C441" s="2"/>
      <c r="D441" s="4"/>
      <c r="E441" s="4"/>
      <c r="F441" s="2"/>
      <c r="G441" s="2"/>
      <c r="H441" s="2"/>
    </row>
    <row r="442" spans="8:8" ht="15.0">
      <c r="B442" s="2"/>
      <c r="C442" s="2"/>
      <c r="D442" s="4"/>
      <c r="E442" s="4"/>
      <c r="F442" s="2"/>
      <c r="G442" s="2"/>
      <c r="H442" s="2"/>
    </row>
    <row r="443" spans="8:8" ht="15.0">
      <c r="B443" s="2"/>
      <c r="C443" s="2"/>
      <c r="D443" s="4"/>
      <c r="E443" s="4"/>
      <c r="F443" s="2"/>
      <c r="G443" s="2"/>
      <c r="H443" s="2"/>
    </row>
    <row r="444" spans="8:8" ht="15.0">
      <c r="B444" s="2"/>
      <c r="C444" s="2"/>
      <c r="D444" s="4"/>
      <c r="E444" s="4"/>
      <c r="F444" s="2"/>
      <c r="G444" s="2"/>
      <c r="H444" s="2"/>
    </row>
    <row r="445" spans="8:8" ht="15.0">
      <c r="B445" s="2"/>
      <c r="C445" s="2"/>
      <c r="D445" s="4"/>
      <c r="E445" s="4"/>
      <c r="F445" s="2"/>
      <c r="G445" s="2"/>
      <c r="H445" s="2"/>
    </row>
    <row r="446" spans="8:8" ht="15.0">
      <c r="B446" s="2"/>
      <c r="C446" s="2"/>
      <c r="D446" s="4"/>
      <c r="E446" s="4"/>
      <c r="F446" s="2"/>
      <c r="G446" s="2"/>
      <c r="H446" s="2"/>
    </row>
    <row r="447" spans="8:8" ht="15.0">
      <c r="B447" s="2"/>
      <c r="C447" s="2"/>
      <c r="D447" s="4"/>
      <c r="E447" s="4"/>
      <c r="F447" s="2"/>
      <c r="G447" s="2"/>
      <c r="H447" s="2"/>
    </row>
    <row r="448" spans="8:8" ht="15.0">
      <c r="B448" s="2"/>
      <c r="C448" s="2"/>
      <c r="D448" s="4"/>
      <c r="E448" s="4"/>
      <c r="F448" s="2"/>
      <c r="G448" s="2"/>
      <c r="H448" s="2"/>
    </row>
    <row r="449" spans="8:8" ht="15.0">
      <c r="B449" s="2"/>
      <c r="C449" s="2"/>
      <c r="D449" s="4"/>
      <c r="E449" s="4"/>
      <c r="F449" s="2"/>
      <c r="G449" s="2"/>
      <c r="H449" s="2"/>
    </row>
    <row r="450" spans="8:8" ht="15.0">
      <c r="B450" s="2"/>
      <c r="C450" s="2"/>
      <c r="D450" s="4"/>
      <c r="E450" s="4"/>
      <c r="F450" s="2"/>
      <c r="G450" s="2"/>
      <c r="H450" s="2"/>
    </row>
    <row r="451" spans="8:8" ht="15.0">
      <c r="B451" s="2"/>
      <c r="C451" s="2"/>
      <c r="D451" s="4"/>
      <c r="E451" s="4"/>
      <c r="F451" s="2"/>
      <c r="G451" s="2"/>
      <c r="H451" s="2"/>
    </row>
    <row r="452" spans="8:8" ht="15.0">
      <c r="B452" s="2"/>
      <c r="C452" s="2"/>
      <c r="D452" s="4"/>
      <c r="E452" s="4"/>
      <c r="F452" s="2"/>
      <c r="G452" s="2"/>
      <c r="H452" s="2"/>
    </row>
    <row r="453" spans="8:8" ht="15.0">
      <c r="B453" s="2"/>
      <c r="C453" s="2"/>
      <c r="D453" s="4"/>
      <c r="E453" s="4"/>
      <c r="F453" s="2"/>
      <c r="G453" s="2"/>
      <c r="H453" s="2"/>
    </row>
    <row r="454" spans="8:8" ht="15.0">
      <c r="B454" s="2"/>
      <c r="C454" s="2"/>
      <c r="D454" s="4"/>
      <c r="E454" s="4"/>
      <c r="F454" s="2"/>
      <c r="G454" s="2"/>
      <c r="H454" s="2"/>
    </row>
    <row r="455" spans="8:8" ht="15.0">
      <c r="B455" s="2"/>
      <c r="C455" s="2"/>
      <c r="D455" s="4"/>
      <c r="E455" s="4"/>
      <c r="F455" s="2"/>
      <c r="G455" s="2"/>
      <c r="H455" s="2"/>
    </row>
    <row r="456" spans="8:8" ht="15.0">
      <c r="B456" s="2"/>
      <c r="C456" s="2"/>
      <c r="D456" s="4"/>
      <c r="E456" s="4"/>
      <c r="F456" s="2"/>
      <c r="G456" s="2"/>
      <c r="H456" s="2"/>
    </row>
    <row r="457" spans="8:8" ht="15.0">
      <c r="B457" s="2"/>
      <c r="C457" s="2"/>
      <c r="D457" s="4"/>
      <c r="E457" s="4"/>
      <c r="F457" s="2"/>
      <c r="G457" s="2"/>
      <c r="H457" s="2"/>
    </row>
    <row r="458" spans="8:8" ht="15.0">
      <c r="B458" s="2"/>
      <c r="C458" s="2"/>
      <c r="D458" s="4"/>
      <c r="E458" s="4"/>
      <c r="F458" s="2"/>
      <c r="G458" s="2"/>
      <c r="H458" s="2"/>
    </row>
    <row r="459" spans="8:8" ht="15.0">
      <c r="B459" s="2"/>
      <c r="C459" s="2"/>
      <c r="D459" s="4"/>
      <c r="E459" s="4"/>
      <c r="F459" s="2"/>
      <c r="G459" s="2"/>
      <c r="H459" s="2"/>
    </row>
    <row r="460" spans="8:8" ht="15.0">
      <c r="B460" s="2"/>
      <c r="C460" s="2"/>
      <c r="D460" s="4"/>
      <c r="E460" s="4"/>
      <c r="F460" s="2"/>
      <c r="G460" s="2"/>
      <c r="H460" s="2"/>
    </row>
    <row r="461" spans="8:8" ht="15.0">
      <c r="B461" s="2"/>
      <c r="C461" s="2"/>
      <c r="D461" s="4"/>
      <c r="E461" s="4"/>
      <c r="F461" s="2"/>
      <c r="G461" s="2"/>
      <c r="H461" s="2"/>
    </row>
    <row r="462" spans="8:8" ht="15.0">
      <c r="B462" s="2"/>
      <c r="C462" s="2"/>
      <c r="D462" s="4"/>
      <c r="E462" s="4"/>
      <c r="F462" s="2"/>
      <c r="G462" s="2"/>
      <c r="H462" s="2"/>
    </row>
    <row r="463" spans="8:8" ht="15.0">
      <c r="B463" s="2"/>
      <c r="C463" s="2"/>
      <c r="D463" s="4"/>
      <c r="E463" s="4"/>
      <c r="F463" s="2"/>
      <c r="G463" s="2"/>
      <c r="H463" s="2"/>
    </row>
    <row r="464" spans="8:8" ht="15.0">
      <c r="B464" s="2"/>
      <c r="C464" s="2"/>
      <c r="D464" s="4"/>
      <c r="E464" s="4"/>
      <c r="F464" s="2"/>
      <c r="G464" s="2"/>
      <c r="H464" s="2"/>
    </row>
    <row r="465" spans="8:8" ht="15.0">
      <c r="B465" s="2"/>
      <c r="C465" s="2"/>
      <c r="D465" s="4"/>
      <c r="E465" s="4"/>
      <c r="F465" s="2"/>
      <c r="G465" s="2"/>
      <c r="H465" s="2"/>
    </row>
    <row r="466" spans="8:8" ht="15.0">
      <c r="B466" s="2"/>
      <c r="C466" s="2"/>
      <c r="D466" s="4"/>
      <c r="E466" s="4"/>
      <c r="F466" s="2"/>
      <c r="G466" s="2"/>
      <c r="H466" s="2"/>
    </row>
    <row r="467" spans="8:8" ht="15.0">
      <c r="B467" s="2"/>
      <c r="C467" s="2"/>
      <c r="D467" s="4"/>
      <c r="E467" s="4"/>
      <c r="F467" s="2"/>
      <c r="G467" s="2"/>
      <c r="H467" s="2"/>
    </row>
    <row r="468" spans="8:8" ht="15.0">
      <c r="B468" s="2"/>
      <c r="C468" s="2"/>
      <c r="D468" s="4"/>
      <c r="E468" s="4"/>
      <c r="F468" s="2"/>
      <c r="G468" s="2"/>
      <c r="H468" s="2"/>
    </row>
    <row r="469" spans="8:8" ht="15.0">
      <c r="B469" s="2"/>
      <c r="C469" s="2"/>
      <c r="D469" s="4"/>
      <c r="E469" s="4"/>
      <c r="F469" s="2"/>
      <c r="G469" s="2"/>
      <c r="H469" s="2"/>
    </row>
    <row r="470" spans="8:8" ht="15.0">
      <c r="B470" s="2"/>
      <c r="C470" s="2"/>
      <c r="D470" s="4"/>
      <c r="E470" s="4"/>
      <c r="F470" s="2"/>
      <c r="G470" s="2"/>
      <c r="H470" s="2"/>
    </row>
    <row r="471" spans="8:8" ht="15.0">
      <c r="B471" s="2"/>
      <c r="C471" s="2"/>
      <c r="D471" s="4"/>
      <c r="E471" s="4"/>
      <c r="F471" s="2"/>
      <c r="G471" s="2"/>
      <c r="H471" s="2"/>
    </row>
    <row r="472" spans="8:8" ht="15.0">
      <c r="B472" s="2"/>
      <c r="C472" s="2"/>
      <c r="D472" s="4"/>
      <c r="E472" s="4"/>
      <c r="F472" s="2"/>
      <c r="G472" s="2"/>
      <c r="H472" s="2"/>
    </row>
    <row r="473" spans="8:8" ht="15.0">
      <c r="B473" s="2"/>
      <c r="C473" s="2"/>
      <c r="D473" s="4"/>
      <c r="E473" s="4"/>
      <c r="F473" s="2"/>
      <c r="G473" s="2"/>
      <c r="H473" s="2"/>
    </row>
    <row r="474" spans="8:8" ht="15.0">
      <c r="B474" s="2"/>
      <c r="C474" s="2"/>
      <c r="D474" s="4"/>
      <c r="E474" s="4"/>
      <c r="F474" s="2"/>
      <c r="G474" s="2"/>
      <c r="H474" s="2"/>
    </row>
    <row r="475" spans="8:8" ht="15.0">
      <c r="B475" s="2"/>
      <c r="C475" s="2"/>
      <c r="D475" s="4"/>
      <c r="E475" s="4"/>
      <c r="F475" s="2"/>
      <c r="G475" s="2"/>
      <c r="H475" s="2"/>
    </row>
    <row r="476" spans="8:8" ht="15.0">
      <c r="B476" s="2"/>
      <c r="C476" s="2"/>
      <c r="D476" s="4"/>
      <c r="E476" s="4"/>
      <c r="F476" s="2"/>
      <c r="G476" s="2"/>
      <c r="H476" s="2"/>
    </row>
    <row r="477" spans="8:8" ht="15.0">
      <c r="B477" s="2"/>
      <c r="C477" s="2"/>
      <c r="D477" s="4"/>
      <c r="E477" s="4"/>
      <c r="F477" s="2"/>
      <c r="G477" s="2"/>
      <c r="H477" s="2"/>
    </row>
    <row r="478" spans="8:8" ht="15.0">
      <c r="B478" s="2"/>
      <c r="C478" s="2"/>
      <c r="D478" s="4"/>
      <c r="E478" s="4"/>
      <c r="F478" s="2"/>
      <c r="G478" s="2"/>
      <c r="H478" s="2"/>
    </row>
    <row r="479" spans="8:8" ht="15.0">
      <c r="B479" s="2"/>
      <c r="C479" s="2"/>
      <c r="D479" s="4"/>
      <c r="E479" s="4"/>
      <c r="F479" s="2"/>
      <c r="G479" s="2"/>
      <c r="H479" s="2"/>
    </row>
    <row r="480" spans="8:8" ht="15.0">
      <c r="B480" s="2"/>
      <c r="C480" s="2"/>
      <c r="D480" s="4"/>
      <c r="E480" s="4"/>
      <c r="F480" s="2"/>
      <c r="G480" s="2"/>
      <c r="H480" s="2"/>
    </row>
    <row r="481" spans="8:8" ht="15.0">
      <c r="B481" s="2"/>
      <c r="C481" s="2"/>
      <c r="D481" s="4"/>
      <c r="E481" s="4"/>
      <c r="F481" s="2"/>
      <c r="G481" s="2"/>
      <c r="H481" s="2"/>
    </row>
    <row r="482" spans="8:8" ht="15.0">
      <c r="B482" s="2"/>
      <c r="C482" s="2"/>
      <c r="D482" s="4"/>
      <c r="E482" s="4"/>
      <c r="F482" s="2"/>
      <c r="G482" s="2"/>
      <c r="H482" s="2"/>
    </row>
    <row r="483" spans="8:8" ht="15.0">
      <c r="B483" s="2"/>
      <c r="C483" s="2"/>
      <c r="D483" s="4"/>
      <c r="E483" s="4"/>
      <c r="F483" s="2"/>
      <c r="G483" s="2"/>
      <c r="H483" s="2"/>
    </row>
    <row r="484" spans="8:8" ht="15.0">
      <c r="B484" s="2"/>
      <c r="C484" s="2"/>
      <c r="D484" s="4"/>
      <c r="E484" s="4"/>
      <c r="F484" s="2"/>
      <c r="G484" s="2"/>
      <c r="H484" s="2"/>
    </row>
    <row r="485" spans="8:8" ht="15.0">
      <c r="B485" s="2"/>
      <c r="C485" s="2"/>
      <c r="D485" s="4"/>
      <c r="E485" s="4"/>
      <c r="F485" s="2"/>
      <c r="G485" s="2"/>
      <c r="H485" s="2"/>
    </row>
    <row r="486" spans="8:8" ht="15.0">
      <c r="B486" s="2"/>
      <c r="C486" s="2"/>
      <c r="D486" s="4"/>
      <c r="E486" s="4"/>
      <c r="F486" s="2"/>
      <c r="G486" s="2"/>
      <c r="H486" s="2"/>
    </row>
    <row r="487" spans="8:8" ht="15.0">
      <c r="B487" s="2"/>
      <c r="C487" s="2"/>
      <c r="D487" s="4"/>
      <c r="E487" s="4"/>
      <c r="F487" s="2"/>
      <c r="G487" s="2"/>
      <c r="H487" s="2"/>
    </row>
    <row r="488" spans="8:8" ht="15.0">
      <c r="B488" s="2"/>
      <c r="C488" s="2"/>
      <c r="D488" s="4"/>
      <c r="E488" s="4"/>
      <c r="F488" s="2"/>
      <c r="G488" s="2"/>
      <c r="H488" s="2"/>
    </row>
    <row r="489" spans="8:8" ht="15.0">
      <c r="B489" s="2"/>
      <c r="C489" s="2"/>
      <c r="D489" s="4"/>
      <c r="E489" s="4"/>
      <c r="F489" s="2"/>
      <c r="G489" s="2"/>
      <c r="H489" s="2"/>
    </row>
    <row r="490" spans="8:8" ht="15.0">
      <c r="B490" s="2"/>
      <c r="C490" s="2"/>
      <c r="D490" s="4"/>
      <c r="E490" s="4"/>
      <c r="F490" s="2"/>
      <c r="G490" s="2"/>
      <c r="H490" s="2"/>
    </row>
    <row r="491" spans="8:8" ht="15.0">
      <c r="B491" s="2"/>
      <c r="C491" s="2"/>
      <c r="D491" s="4"/>
      <c r="E491" s="4"/>
      <c r="F491" s="2"/>
      <c r="G491" s="2"/>
      <c r="H491" s="2"/>
    </row>
    <row r="492" spans="8:8" ht="15.0">
      <c r="B492" s="2"/>
      <c r="C492" s="2"/>
      <c r="D492" s="4"/>
      <c r="E492" s="4"/>
      <c r="F492" s="2"/>
      <c r="G492" s="2"/>
      <c r="H492" s="2"/>
    </row>
    <row r="493" spans="8:8" ht="15.0">
      <c r="B493" s="2"/>
      <c r="C493" s="2"/>
      <c r="D493" s="4"/>
      <c r="E493" s="4"/>
      <c r="F493" s="2"/>
      <c r="G493" s="2"/>
      <c r="H493" s="2"/>
    </row>
    <row r="494" spans="8:8" ht="15.0">
      <c r="B494" s="2"/>
      <c r="C494" s="2"/>
      <c r="D494" s="4"/>
      <c r="E494" s="4"/>
      <c r="F494" s="2"/>
      <c r="G494" s="2"/>
      <c r="H494" s="2"/>
    </row>
    <row r="495" spans="8:8" ht="15.0">
      <c r="B495" s="2"/>
      <c r="C495" s="2"/>
      <c r="D495" s="4"/>
      <c r="E495" s="4"/>
      <c r="F495" s="2"/>
      <c r="G495" s="2"/>
      <c r="H495" s="2"/>
    </row>
    <row r="496" spans="8:8" ht="15.0">
      <c r="B496" s="2"/>
      <c r="C496" s="2"/>
      <c r="D496" s="4"/>
      <c r="E496" s="4"/>
      <c r="F496" s="2"/>
      <c r="G496" s="2"/>
      <c r="H496" s="2"/>
    </row>
    <row r="497" spans="8:8" ht="15.0">
      <c r="B497" s="2"/>
      <c r="C497" s="2"/>
      <c r="D497" s="4"/>
      <c r="E497" s="4"/>
      <c r="F497" s="2"/>
      <c r="G497" s="2"/>
      <c r="H497" s="2"/>
    </row>
    <row r="498" spans="8:8" ht="15.0">
      <c r="B498" s="2"/>
      <c r="C498" s="2"/>
      <c r="D498" s="4"/>
      <c r="E498" s="4"/>
      <c r="F498" s="2"/>
      <c r="G498" s="2"/>
      <c r="H498" s="2"/>
    </row>
    <row r="499" spans="8:8" ht="15.0">
      <c r="B499" s="2"/>
      <c r="C499" s="2"/>
      <c r="D499" s="4"/>
      <c r="E499" s="4"/>
      <c r="F499" s="2"/>
      <c r="G499" s="2"/>
      <c r="H499" s="2"/>
    </row>
    <row r="500" spans="8:8" ht="15.0">
      <c r="B500" s="2"/>
      <c r="C500" s="2"/>
      <c r="D500" s="4"/>
      <c r="E500" s="4"/>
      <c r="F500" s="2"/>
      <c r="G500" s="2"/>
      <c r="H500" s="2"/>
    </row>
    <row r="501" spans="8:8" ht="15.0">
      <c r="B501" s="2"/>
      <c r="C501" s="2"/>
      <c r="D501" s="4"/>
      <c r="E501" s="4"/>
      <c r="F501" s="2"/>
      <c r="G501" s="2"/>
      <c r="H501" s="2"/>
    </row>
    <row r="502" spans="8:8" ht="15.0">
      <c r="B502" s="2"/>
      <c r="C502" s="2"/>
      <c r="D502" s="4"/>
      <c r="E502" s="4"/>
      <c r="F502" s="2"/>
      <c r="G502" s="2"/>
      <c r="H502" s="2"/>
    </row>
    <row r="503" spans="8:8" ht="15.0">
      <c r="B503" s="2"/>
      <c r="C503" s="2"/>
      <c r="D503" s="4"/>
      <c r="E503" s="4"/>
      <c r="F503" s="2"/>
      <c r="G503" s="2"/>
      <c r="H503" s="2"/>
    </row>
    <row r="504" spans="8:8" ht="15.0">
      <c r="B504" s="2"/>
      <c r="C504" s="2"/>
      <c r="D504" s="4"/>
      <c r="E504" s="4"/>
      <c r="F504" s="2"/>
      <c r="G504" s="2"/>
      <c r="H504" s="2"/>
    </row>
    <row r="505" spans="8:8" ht="15.0">
      <c r="B505" s="2"/>
      <c r="C505" s="2"/>
      <c r="D505" s="4"/>
      <c r="E505" s="4"/>
      <c r="F505" s="2"/>
      <c r="G505" s="2"/>
      <c r="H505" s="2"/>
    </row>
    <row r="506" spans="8:8" ht="15.0">
      <c r="B506" s="2"/>
      <c r="C506" s="2"/>
      <c r="D506" s="4"/>
      <c r="E506" s="4"/>
      <c r="F506" s="2"/>
      <c r="G506" s="2"/>
      <c r="H506" s="2"/>
    </row>
    <row r="507" spans="8:8" ht="15.0">
      <c r="B507" s="2"/>
      <c r="C507" s="2"/>
      <c r="D507" s="4"/>
      <c r="E507" s="4"/>
      <c r="F507" s="2"/>
      <c r="G507" s="2"/>
      <c r="H507" s="2"/>
    </row>
    <row r="508" spans="8:8" ht="15.0">
      <c r="B508" s="2"/>
      <c r="C508" s="2"/>
      <c r="D508" s="4"/>
      <c r="E508" s="4"/>
      <c r="F508" s="2"/>
      <c r="G508" s="2"/>
      <c r="H508" s="2"/>
    </row>
    <row r="509" spans="8:8" ht="15.0">
      <c r="B509" s="2"/>
      <c r="C509" s="2"/>
      <c r="D509" s="4"/>
      <c r="E509" s="4"/>
      <c r="F509" s="2"/>
      <c r="G509" s="2"/>
      <c r="H509" s="2"/>
    </row>
    <row r="510" spans="8:8" ht="15.0">
      <c r="B510" s="2"/>
      <c r="C510" s="2"/>
      <c r="D510" s="4"/>
      <c r="E510" s="4"/>
      <c r="F510" s="2"/>
      <c r="G510" s="2"/>
      <c r="H510" s="2"/>
    </row>
    <row r="511" spans="8:8" ht="15.0">
      <c r="B511" s="2"/>
      <c r="C511" s="2"/>
      <c r="D511" s="4"/>
      <c r="E511" s="4"/>
      <c r="F511" s="2"/>
      <c r="G511" s="2"/>
      <c r="H511" s="2"/>
    </row>
    <row r="512" spans="8:8" ht="15.0">
      <c r="B512" s="2"/>
      <c r="C512" s="2"/>
      <c r="D512" s="4"/>
      <c r="E512" s="4"/>
      <c r="F512" s="2"/>
      <c r="G512" s="2"/>
      <c r="H512" s="2"/>
    </row>
    <row r="513" spans="8:8" ht="15.0">
      <c r="B513" s="2"/>
      <c r="C513" s="2"/>
      <c r="D513" s="4"/>
      <c r="E513" s="4"/>
      <c r="F513" s="2"/>
      <c r="G513" s="2"/>
      <c r="H513" s="2"/>
    </row>
    <row r="514" spans="8:8" ht="15.0">
      <c r="B514" s="2"/>
      <c r="C514" s="2"/>
      <c r="D514" s="4"/>
      <c r="E514" s="4"/>
      <c r="F514" s="2"/>
      <c r="G514" s="2"/>
      <c r="H514" s="2"/>
    </row>
    <row r="515" spans="8:8" ht="15.0">
      <c r="B515" s="2"/>
      <c r="C515" s="2"/>
      <c r="D515" s="4"/>
      <c r="E515" s="4"/>
      <c r="F515" s="2"/>
      <c r="G515" s="2"/>
      <c r="H515" s="2"/>
    </row>
    <row r="516" spans="8:8" ht="15.0">
      <c r="B516" s="2"/>
      <c r="C516" s="2"/>
      <c r="D516" s="4"/>
      <c r="E516" s="4"/>
      <c r="F516" s="2"/>
      <c r="G516" s="2"/>
      <c r="H516" s="2"/>
    </row>
    <row r="517" spans="8:8" ht="15.0">
      <c r="B517" s="2"/>
      <c r="C517" s="2"/>
      <c r="D517" s="4"/>
      <c r="E517" s="4"/>
      <c r="F517" s="2"/>
      <c r="G517" s="2"/>
      <c r="H517" s="2"/>
    </row>
    <row r="518" spans="8:8" ht="15.0">
      <c r="B518" s="2"/>
      <c r="C518" s="2"/>
      <c r="D518" s="4"/>
      <c r="E518" s="4"/>
      <c r="F518" s="2"/>
      <c r="G518" s="2"/>
      <c r="H518" s="2"/>
    </row>
    <row r="519" spans="8:8" ht="15.0">
      <c r="B519" s="2"/>
      <c r="C519" s="2"/>
      <c r="D519" s="4"/>
      <c r="E519" s="4"/>
      <c r="F519" s="2"/>
      <c r="G519" s="2"/>
      <c r="H519" s="2"/>
    </row>
    <row r="520" spans="8:8" ht="15.0">
      <c r="B520" s="2"/>
      <c r="C520" s="2"/>
      <c r="D520" s="4"/>
      <c r="E520" s="4"/>
      <c r="F520" s="2"/>
      <c r="G520" s="2"/>
      <c r="H520" s="2"/>
    </row>
    <row r="521" spans="8:8" ht="15.0">
      <c r="B521" s="2"/>
      <c r="C521" s="2"/>
      <c r="D521" s="4"/>
      <c r="E521" s="4"/>
      <c r="F521" s="2"/>
      <c r="G521" s="2"/>
      <c r="H521" s="2"/>
    </row>
    <row r="522" spans="8:8" ht="15.0">
      <c r="B522" s="2"/>
      <c r="C522" s="2"/>
      <c r="D522" s="4"/>
      <c r="E522" s="4"/>
      <c r="F522" s="2"/>
      <c r="G522" s="2"/>
      <c r="H522" s="2"/>
    </row>
    <row r="523" spans="8:8" ht="15.0">
      <c r="B523" s="2"/>
      <c r="C523" s="2"/>
      <c r="D523" s="4"/>
      <c r="E523" s="4"/>
      <c r="F523" s="2"/>
      <c r="G523" s="2"/>
      <c r="H523" s="2"/>
    </row>
    <row r="524" spans="8:8" ht="15.0">
      <c r="B524" s="2"/>
      <c r="C524" s="2"/>
      <c r="D524" s="4"/>
      <c r="E524" s="4"/>
      <c r="F524" s="2"/>
      <c r="G524" s="2"/>
      <c r="H524" s="2"/>
    </row>
    <row r="525" spans="8:8" ht="15.0">
      <c r="B525" s="2"/>
      <c r="C525" s="2"/>
      <c r="D525" s="4"/>
      <c r="E525" s="4"/>
      <c r="F525" s="2"/>
      <c r="G525" s="2"/>
      <c r="H525" s="2"/>
    </row>
    <row r="526" spans="8:8" ht="15.0">
      <c r="B526" s="2"/>
      <c r="C526" s="2"/>
      <c r="D526" s="4"/>
      <c r="E526" s="4"/>
      <c r="F526" s="2"/>
      <c r="G526" s="2"/>
      <c r="H526" s="2"/>
    </row>
    <row r="527" spans="8:8" ht="15.0">
      <c r="B527" s="2"/>
      <c r="C527" s="2"/>
      <c r="D527" s="4"/>
      <c r="E527" s="4"/>
      <c r="F527" s="2"/>
      <c r="G527" s="2"/>
      <c r="H527" s="2"/>
    </row>
    <row r="528" spans="8:8" ht="15.0">
      <c r="B528" s="2"/>
      <c r="C528" s="2"/>
      <c r="D528" s="4"/>
      <c r="E528" s="4"/>
      <c r="F528" s="2"/>
      <c r="G528" s="2"/>
      <c r="H528" s="2"/>
    </row>
    <row r="529" spans="8:8" ht="15.0">
      <c r="B529" s="2"/>
      <c r="C529" s="2"/>
      <c r="D529" s="4"/>
      <c r="E529" s="4"/>
      <c r="F529" s="2"/>
      <c r="G529" s="2"/>
      <c r="H529" s="2"/>
    </row>
    <row r="530" spans="8:8" ht="15.0">
      <c r="B530" s="2"/>
      <c r="C530" s="2"/>
      <c r="D530" s="4"/>
      <c r="E530" s="4"/>
      <c r="F530" s="2"/>
      <c r="G530" s="2"/>
      <c r="H530" s="2"/>
    </row>
    <row r="531" spans="8:8" ht="15.0">
      <c r="B531" s="2"/>
      <c r="C531" s="2"/>
      <c r="D531" s="4"/>
      <c r="E531" s="4"/>
      <c r="F531" s="2"/>
      <c r="G531" s="2"/>
      <c r="H531" s="2"/>
    </row>
    <row r="532" spans="8:8" ht="15.0">
      <c r="B532" s="2"/>
      <c r="C532" s="2"/>
      <c r="D532" s="4"/>
      <c r="E532" s="4"/>
      <c r="F532" s="2"/>
      <c r="G532" s="2"/>
      <c r="H532" s="2"/>
    </row>
    <row r="533" spans="8:8" ht="15.0">
      <c r="B533" s="2"/>
      <c r="C533" s="2"/>
      <c r="D533" s="4"/>
      <c r="E533" s="4"/>
      <c r="F533" s="2"/>
      <c r="G533" s="2"/>
      <c r="H533" s="2"/>
    </row>
    <row r="534" spans="8:8" ht="15.0">
      <c r="B534" s="2"/>
      <c r="C534" s="2"/>
      <c r="D534" s="4"/>
      <c r="E534" s="4"/>
      <c r="F534" s="2"/>
      <c r="G534" s="2"/>
      <c r="H534" s="2"/>
    </row>
    <row r="535" spans="8:8" ht="15.0">
      <c r="B535" s="2"/>
      <c r="C535" s="2"/>
      <c r="D535" s="4"/>
      <c r="E535" s="4"/>
      <c r="F535" s="2"/>
      <c r="G535" s="2"/>
      <c r="H535" s="2"/>
    </row>
    <row r="536" spans="8:8" ht="15.0">
      <c r="B536" s="2"/>
      <c r="C536" s="2"/>
      <c r="D536" s="4"/>
      <c r="E536" s="4"/>
      <c r="F536" s="2"/>
      <c r="G536" s="2"/>
      <c r="H536" s="2"/>
    </row>
    <row r="537" spans="8:8" ht="15.0">
      <c r="B537" s="2"/>
      <c r="C537" s="2"/>
      <c r="D537" s="4"/>
      <c r="E537" s="4"/>
      <c r="F537" s="2"/>
      <c r="G537" s="2"/>
      <c r="H537" s="2"/>
    </row>
    <row r="538" spans="8:8" ht="15.0">
      <c r="B538" s="2"/>
      <c r="C538" s="2"/>
      <c r="D538" s="4"/>
      <c r="E538" s="4"/>
      <c r="F538" s="2"/>
      <c r="G538" s="2"/>
      <c r="H538" s="2"/>
    </row>
    <row r="539" spans="8:8" ht="15.0">
      <c r="B539" s="2"/>
      <c r="C539" s="2"/>
      <c r="D539" s="4"/>
      <c r="E539" s="4"/>
      <c r="F539" s="2"/>
      <c r="G539" s="2"/>
      <c r="H539" s="2"/>
    </row>
    <row r="540" spans="8:8" ht="15.0">
      <c r="B540" s="2"/>
      <c r="C540" s="2"/>
      <c r="D540" s="4"/>
      <c r="E540" s="4"/>
      <c r="F540" s="2"/>
      <c r="G540" s="2"/>
      <c r="H540" s="2"/>
    </row>
    <row r="541" spans="8:8" ht="15.0">
      <c r="B541" s="2"/>
      <c r="C541" s="2"/>
      <c r="D541" s="4"/>
      <c r="E541" s="4"/>
      <c r="F541" s="2"/>
      <c r="G541" s="2"/>
      <c r="H541" s="2"/>
    </row>
    <row r="542" spans="8:8" ht="15.0">
      <c r="B542" s="2"/>
      <c r="C542" s="2"/>
      <c r="D542" s="4"/>
      <c r="E542" s="4"/>
      <c r="F542" s="2"/>
      <c r="G542" s="2"/>
      <c r="H542" s="2"/>
    </row>
    <row r="543" spans="8:8" ht="15.0">
      <c r="B543" s="2"/>
      <c r="C543" s="2"/>
      <c r="D543" s="4"/>
      <c r="E543" s="4"/>
      <c r="F543" s="2"/>
      <c r="G543" s="2"/>
      <c r="H543" s="2"/>
    </row>
    <row r="544" spans="8:8" ht="15.0">
      <c r="B544" s="2"/>
      <c r="C544" s="2"/>
      <c r="D544" s="4"/>
      <c r="E544" s="4"/>
      <c r="F544" s="2"/>
      <c r="G544" s="2"/>
      <c r="H544" s="2"/>
    </row>
    <row r="545" spans="8:8" ht="15.0">
      <c r="B545" s="2"/>
      <c r="C545" s="2"/>
      <c r="D545" s="4"/>
      <c r="E545" s="4"/>
      <c r="F545" s="2"/>
      <c r="G545" s="2"/>
      <c r="H545" s="2"/>
    </row>
    <row r="546" spans="8:8" ht="15.0">
      <c r="B546" s="2"/>
      <c r="C546" s="2"/>
      <c r="D546" s="4"/>
      <c r="E546" s="4"/>
      <c r="F546" s="2"/>
      <c r="G546" s="2"/>
      <c r="H546" s="2"/>
    </row>
    <row r="547" spans="8:8" ht="15.0">
      <c r="B547" s="2"/>
      <c r="C547" s="2"/>
      <c r="D547" s="4"/>
      <c r="E547" s="4"/>
      <c r="F547" s="2"/>
      <c r="G547" s="2"/>
      <c r="H547" s="2"/>
    </row>
    <row r="548" spans="8:8" ht="15.0">
      <c r="B548" s="2"/>
      <c r="C548" s="2"/>
      <c r="D548" s="4"/>
      <c r="E548" s="4"/>
      <c r="F548" s="2"/>
      <c r="G548" s="2"/>
      <c r="H548" s="2"/>
    </row>
    <row r="549" spans="8:8" ht="15.0">
      <c r="B549" s="2"/>
      <c r="C549" s="2"/>
      <c r="D549" s="4"/>
      <c r="E549" s="4"/>
      <c r="F549" s="2"/>
      <c r="G549" s="2"/>
      <c r="H549" s="2"/>
    </row>
    <row r="550" spans="8:8" ht="15.0">
      <c r="B550" s="2"/>
      <c r="C550" s="2"/>
      <c r="D550" s="4"/>
      <c r="E550" s="4"/>
      <c r="F550" s="2"/>
      <c r="G550" s="2"/>
      <c r="H550" s="2"/>
    </row>
    <row r="551" spans="8:8" ht="15.0">
      <c r="B551" s="2"/>
      <c r="C551" s="2"/>
      <c r="D551" s="4"/>
      <c r="E551" s="4"/>
      <c r="F551" s="2"/>
      <c r="G551" s="2"/>
      <c r="H551" s="2"/>
    </row>
    <row r="552" spans="8:8" ht="15.0">
      <c r="B552" s="2"/>
      <c r="C552" s="2"/>
      <c r="D552" s="4"/>
      <c r="E552" s="4"/>
      <c r="F552" s="2"/>
      <c r="G552" s="2"/>
      <c r="H552" s="2"/>
    </row>
    <row r="553" spans="8:8" ht="15.0">
      <c r="B553" s="2"/>
      <c r="C553" s="2"/>
      <c r="D553" s="4"/>
      <c r="E553" s="4"/>
      <c r="F553" s="2"/>
      <c r="G553" s="2"/>
      <c r="H553" s="2"/>
    </row>
    <row r="554" spans="8:8" ht="15.0">
      <c r="B554" s="2"/>
      <c r="C554" s="2"/>
      <c r="D554" s="4"/>
      <c r="E554" s="4"/>
      <c r="F554" s="2"/>
      <c r="G554" s="2"/>
      <c r="H554" s="2"/>
    </row>
    <row r="555" spans="8:8" ht="15.0">
      <c r="B555" s="2"/>
      <c r="C555" s="2"/>
      <c r="D555" s="4"/>
      <c r="E555" s="4"/>
      <c r="F555" s="2"/>
      <c r="G555" s="2"/>
      <c r="H555" s="2"/>
    </row>
    <row r="556" spans="8:8" ht="15.0">
      <c r="B556" s="2"/>
      <c r="C556" s="2"/>
      <c r="D556" s="4"/>
      <c r="E556" s="4"/>
      <c r="F556" s="2"/>
      <c r="G556" s="2"/>
      <c r="H556" s="2"/>
    </row>
    <row r="557" spans="8:8" ht="15.0">
      <c r="B557" s="2"/>
      <c r="C557" s="2"/>
      <c r="D557" s="4"/>
      <c r="E557" s="4"/>
      <c r="F557" s="2"/>
      <c r="G557" s="2"/>
      <c r="H557" s="2"/>
    </row>
    <row r="558" spans="8:8" ht="15.0">
      <c r="B558" s="2"/>
      <c r="C558" s="2"/>
      <c r="D558" s="4"/>
      <c r="E558" s="4"/>
      <c r="F558" s="2"/>
      <c r="G558" s="2"/>
      <c r="H558" s="2"/>
    </row>
    <row r="559" spans="8:8" ht="15.0">
      <c r="B559" s="2"/>
      <c r="C559" s="2"/>
      <c r="D559" s="4"/>
      <c r="E559" s="4"/>
      <c r="F559" s="2"/>
      <c r="G559" s="2"/>
      <c r="H559" s="2"/>
    </row>
    <row r="560" spans="8:8" ht="15.0">
      <c r="B560" s="2"/>
      <c r="C560" s="2"/>
      <c r="D560" s="4"/>
      <c r="E560" s="4"/>
      <c r="F560" s="2"/>
      <c r="G560" s="2"/>
      <c r="H560" s="2"/>
    </row>
    <row r="561" spans="8:8" ht="15.0">
      <c r="B561" s="2"/>
      <c r="C561" s="2"/>
      <c r="D561" s="4"/>
      <c r="E561" s="4"/>
      <c r="F561" s="2"/>
      <c r="G561" s="2"/>
      <c r="H561" s="2"/>
    </row>
    <row r="562" spans="8:8" ht="15.0">
      <c r="B562" s="2"/>
      <c r="C562" s="2"/>
      <c r="D562" s="4"/>
      <c r="E562" s="4"/>
      <c r="F562" s="2"/>
      <c r="G562" s="2"/>
      <c r="H562" s="2"/>
    </row>
    <row r="563" spans="8:8" ht="15.0">
      <c r="B563" s="2"/>
      <c r="C563" s="2"/>
      <c r="D563" s="4"/>
      <c r="E563" s="4"/>
      <c r="F563" s="2"/>
      <c r="G563" s="2"/>
      <c r="H563" s="2"/>
    </row>
    <row r="564" spans="8:8" ht="15.0">
      <c r="B564" s="2"/>
      <c r="C564" s="2"/>
      <c r="D564" s="4"/>
      <c r="E564" s="4"/>
      <c r="F564" s="2"/>
      <c r="G564" s="2"/>
      <c r="H564" s="2"/>
    </row>
    <row r="565" spans="8:8" ht="15.0">
      <c r="B565" s="2"/>
      <c r="C565" s="2"/>
      <c r="D565" s="4"/>
      <c r="E565" s="4"/>
      <c r="F565" s="2"/>
      <c r="G565" s="2"/>
      <c r="H565" s="2"/>
    </row>
    <row r="566" spans="8:8" ht="15.0">
      <c r="B566" s="2"/>
      <c r="C566" s="2"/>
      <c r="D566" s="4"/>
      <c r="E566" s="4"/>
      <c r="F566" s="2"/>
      <c r="G566" s="2"/>
      <c r="H566" s="2"/>
    </row>
    <row r="567" spans="8:8" ht="15.0">
      <c r="B567" s="2"/>
      <c r="C567" s="2"/>
      <c r="D567" s="4"/>
      <c r="E567" s="4"/>
      <c r="F567" s="2"/>
      <c r="G567" s="2"/>
      <c r="H567" s="2"/>
    </row>
    <row r="568" spans="8:8" ht="15.0">
      <c r="B568" s="2"/>
      <c r="C568" s="2"/>
      <c r="D568" s="4"/>
      <c r="E568" s="4"/>
      <c r="F568" s="2"/>
      <c r="G568" s="2"/>
      <c r="H568" s="2"/>
    </row>
    <row r="569" spans="8:8" ht="15.0">
      <c r="B569" s="2"/>
      <c r="C569" s="2"/>
      <c r="D569" s="4"/>
      <c r="E569" s="4"/>
      <c r="F569" s="2"/>
      <c r="G569" s="2"/>
      <c r="H569" s="2"/>
    </row>
    <row r="570" spans="8:8" ht="15.0">
      <c r="B570" s="2"/>
      <c r="C570" s="2"/>
      <c r="D570" s="4"/>
      <c r="E570" s="4"/>
      <c r="F570" s="2"/>
      <c r="G570" s="2"/>
      <c r="H570" s="2"/>
    </row>
    <row r="571" spans="8:8" ht="15.0">
      <c r="B571" s="2"/>
      <c r="C571" s="2"/>
      <c r="D571" s="4"/>
      <c r="E571" s="4"/>
      <c r="F571" s="2"/>
      <c r="G571" s="2"/>
      <c r="H571" s="2"/>
    </row>
    <row r="572" spans="8:8" ht="15.0">
      <c r="B572" s="2"/>
      <c r="C572" s="2"/>
      <c r="D572" s="4"/>
      <c r="E572" s="4"/>
      <c r="F572" s="2"/>
      <c r="G572" s="2"/>
      <c r="H572" s="2"/>
    </row>
    <row r="573" spans="8:8" ht="15.0">
      <c r="B573" s="2"/>
      <c r="C573" s="2"/>
      <c r="D573" s="4"/>
      <c r="E573" s="4"/>
      <c r="F573" s="2"/>
      <c r="G573" s="2"/>
      <c r="H573" s="2"/>
    </row>
    <row r="574" spans="8:8" ht="15.0">
      <c r="B574" s="2"/>
      <c r="C574" s="2"/>
      <c r="D574" s="4"/>
      <c r="E574" s="4"/>
      <c r="F574" s="2"/>
      <c r="G574" s="2"/>
      <c r="H574" s="2"/>
    </row>
    <row r="575" spans="8:8" ht="15.0">
      <c r="B575" s="2"/>
      <c r="C575" s="2"/>
      <c r="D575" s="4"/>
      <c r="E575" s="4"/>
      <c r="F575" s="2"/>
      <c r="G575" s="2"/>
      <c r="H575" s="2"/>
    </row>
    <row r="576" spans="8:8" ht="15.0">
      <c r="B576" s="2"/>
      <c r="C576" s="2"/>
      <c r="D576" s="4"/>
      <c r="E576" s="4"/>
      <c r="F576" s="2"/>
      <c r="G576" s="2"/>
      <c r="H576" s="2"/>
    </row>
    <row r="577" spans="8:8" ht="15.0">
      <c r="B577" s="2"/>
      <c r="C577" s="2"/>
      <c r="D577" s="4"/>
      <c r="E577" s="4"/>
      <c r="F577" s="2"/>
      <c r="G577" s="2"/>
      <c r="H577" s="2"/>
    </row>
    <row r="578" spans="8:8" ht="15.0">
      <c r="B578" s="2"/>
      <c r="C578" s="2"/>
      <c r="D578" s="4"/>
      <c r="E578" s="4"/>
      <c r="F578" s="2"/>
      <c r="G578" s="2"/>
      <c r="H578" s="2"/>
    </row>
    <row r="579" spans="8:8" ht="15.0">
      <c r="B579" s="2"/>
      <c r="C579" s="2"/>
      <c r="D579" s="4"/>
      <c r="E579" s="4"/>
      <c r="F579" s="2"/>
      <c r="G579" s="2"/>
      <c r="H579" s="2"/>
    </row>
    <row r="580" spans="8:8" ht="15.0">
      <c r="B580" s="2"/>
      <c r="C580" s="2"/>
      <c r="D580" s="4"/>
      <c r="E580" s="4"/>
      <c r="F580" s="2"/>
      <c r="G580" s="2"/>
      <c r="H580" s="2"/>
    </row>
    <row r="581" spans="8:8" ht="15.0">
      <c r="B581" s="2"/>
      <c r="C581" s="2"/>
      <c r="D581" s="4"/>
      <c r="E581" s="4"/>
      <c r="F581" s="2"/>
      <c r="G581" s="2"/>
      <c r="H581" s="2"/>
    </row>
    <row r="582" spans="8:8" ht="15.0">
      <c r="B582" s="2"/>
      <c r="C582" s="2"/>
      <c r="D582" s="4"/>
      <c r="E582" s="4"/>
      <c r="F582" s="2"/>
      <c r="G582" s="2"/>
      <c r="H582" s="2"/>
    </row>
    <row r="583" spans="8:8" ht="15.0">
      <c r="B583" s="2"/>
      <c r="C583" s="2"/>
      <c r="D583" s="4"/>
      <c r="E583" s="4"/>
      <c r="F583" s="2"/>
      <c r="G583" s="2"/>
      <c r="H583" s="2"/>
    </row>
    <row r="584" spans="8:8" ht="15.0">
      <c r="B584" s="2"/>
      <c r="C584" s="2"/>
      <c r="D584" s="4"/>
      <c r="E584" s="4"/>
      <c r="F584" s="2"/>
      <c r="G584" s="2"/>
      <c r="H584" s="2"/>
    </row>
    <row r="585" spans="8:8" ht="15.0">
      <c r="B585" s="2"/>
      <c r="C585" s="2"/>
      <c r="D585" s="4"/>
      <c r="E585" s="4"/>
      <c r="F585" s="2"/>
      <c r="G585" s="2"/>
      <c r="H585" s="2"/>
    </row>
    <row r="586" spans="8:8" ht="15.0">
      <c r="B586" s="2"/>
      <c r="C586" s="2"/>
      <c r="D586" s="4"/>
      <c r="E586" s="4"/>
      <c r="F586" s="2"/>
      <c r="G586" s="2"/>
      <c r="H586" s="2"/>
    </row>
    <row r="587" spans="8:8" ht="15.0">
      <c r="B587" s="2"/>
      <c r="C587" s="2"/>
      <c r="D587" s="4"/>
      <c r="E587" s="4"/>
      <c r="F587" s="2"/>
      <c r="G587" s="2"/>
      <c r="H587" s="2"/>
    </row>
    <row r="588" spans="8:8" ht="15.0">
      <c r="B588" s="2"/>
      <c r="C588" s="2"/>
      <c r="D588" s="4"/>
      <c r="E588" s="4"/>
      <c r="F588" s="2"/>
      <c r="G588" s="2"/>
      <c r="H588" s="2"/>
    </row>
    <row r="589" spans="8:8" ht="15.0">
      <c r="B589" s="2"/>
      <c r="C589" s="2"/>
      <c r="D589" s="4"/>
      <c r="E589" s="4"/>
      <c r="F589" s="2"/>
      <c r="G589" s="2"/>
      <c r="H589" s="2"/>
    </row>
    <row r="590" spans="8:8" ht="15.0">
      <c r="B590" s="2"/>
      <c r="C590" s="2"/>
      <c r="D590" s="4"/>
      <c r="E590" s="4"/>
      <c r="F590" s="2"/>
      <c r="G590" s="2"/>
      <c r="H590" s="2"/>
    </row>
    <row r="591" spans="8:8" ht="15.0">
      <c r="B591" s="2"/>
      <c r="C591" s="2"/>
      <c r="D591" s="4"/>
      <c r="E591" s="4"/>
      <c r="F591" s="2"/>
      <c r="G591" s="2"/>
      <c r="H591" s="2"/>
    </row>
    <row r="592" spans="8:8" ht="15.0">
      <c r="B592" s="2"/>
      <c r="C592" s="2"/>
      <c r="D592" s="4"/>
      <c r="E592" s="4"/>
      <c r="F592" s="2"/>
      <c r="G592" s="2"/>
      <c r="H592" s="2"/>
    </row>
    <row r="593" spans="8:8" ht="15.0">
      <c r="B593" s="2"/>
      <c r="C593" s="2"/>
      <c r="D593" s="4"/>
      <c r="E593" s="4"/>
      <c r="F593" s="2"/>
      <c r="G593" s="2"/>
      <c r="H593" s="2"/>
    </row>
    <row r="594" spans="8:8" ht="15.0">
      <c r="B594" s="2"/>
      <c r="C594" s="2"/>
      <c r="D594" s="4"/>
      <c r="E594" s="4"/>
      <c r="F594" s="2"/>
      <c r="G594" s="2"/>
      <c r="H594" s="2"/>
    </row>
    <row r="595" spans="8:8" ht="15.0">
      <c r="B595" s="2"/>
      <c r="C595" s="2"/>
      <c r="D595" s="4"/>
      <c r="E595" s="4"/>
      <c r="F595" s="2"/>
      <c r="G595" s="2"/>
      <c r="H595" s="2"/>
    </row>
    <row r="596" spans="8:8" ht="15.0">
      <c r="B596" s="2"/>
      <c r="C596" s="2"/>
      <c r="D596" s="4"/>
      <c r="E596" s="4"/>
      <c r="F596" s="2"/>
      <c r="G596" s="2"/>
      <c r="H596" s="2"/>
    </row>
    <row r="597" spans="8:8" ht="15.0">
      <c r="B597" s="2"/>
      <c r="C597" s="2"/>
      <c r="D597" s="4"/>
      <c r="E597" s="4"/>
      <c r="F597" s="2"/>
      <c r="G597" s="2"/>
      <c r="H597" s="2"/>
    </row>
    <row r="598" spans="8:8" ht="15.0">
      <c r="B598" s="2"/>
      <c r="C598" s="2"/>
      <c r="D598" s="4"/>
      <c r="E598" s="4"/>
      <c r="F598" s="2"/>
      <c r="G598" s="2"/>
      <c r="H598" s="2"/>
    </row>
    <row r="599" spans="8:8" ht="15.0">
      <c r="B599" s="2"/>
      <c r="C599" s="2"/>
      <c r="D599" s="4"/>
      <c r="E599" s="4"/>
      <c r="F599" s="2"/>
      <c r="G599" s="2"/>
      <c r="H599" s="2"/>
    </row>
    <row r="600" spans="8:8" ht="15.0">
      <c r="B600" s="2"/>
      <c r="C600" s="2"/>
      <c r="D600" s="4"/>
      <c r="E600" s="4"/>
      <c r="F600" s="2"/>
      <c r="G600" s="2"/>
      <c r="H600" s="2"/>
    </row>
    <row r="601" spans="8:8" ht="15.0">
      <c r="B601" s="2"/>
      <c r="C601" s="2"/>
      <c r="D601" s="4"/>
      <c r="E601" s="4"/>
      <c r="F601" s="2"/>
      <c r="G601" s="2"/>
      <c r="H601" s="2"/>
    </row>
    <row r="602" spans="8:8" ht="15.0">
      <c r="B602" s="2"/>
      <c r="C602" s="2"/>
      <c r="D602" s="4"/>
      <c r="E602" s="4"/>
      <c r="F602" s="2"/>
      <c r="G602" s="2"/>
      <c r="H602" s="2"/>
    </row>
    <row r="603" spans="8:8" ht="15.0">
      <c r="B603" s="2"/>
      <c r="C603" s="2"/>
      <c r="D603" s="4"/>
      <c r="E603" s="4"/>
      <c r="F603" s="2"/>
      <c r="G603" s="2"/>
      <c r="H603" s="2"/>
    </row>
    <row r="604" spans="8:8" ht="15.0">
      <c r="B604" s="2"/>
      <c r="C604" s="2"/>
      <c r="D604" s="4"/>
      <c r="E604" s="4"/>
      <c r="F604" s="2"/>
      <c r="G604" s="2"/>
      <c r="H604" s="2"/>
    </row>
    <row r="605" spans="8:8" ht="15.0">
      <c r="B605" s="2"/>
      <c r="C605" s="2"/>
      <c r="D605" s="4"/>
      <c r="E605" s="4"/>
      <c r="F605" s="2"/>
      <c r="G605" s="2"/>
      <c r="H605" s="2"/>
    </row>
    <row r="606" spans="8:8" ht="15.0">
      <c r="B606" s="2"/>
      <c r="C606" s="2"/>
      <c r="D606" s="4"/>
      <c r="E606" s="4"/>
      <c r="F606" s="2"/>
      <c r="G606" s="2"/>
      <c r="H606" s="2"/>
    </row>
    <row r="607" spans="8:8" ht="15.0">
      <c r="B607" s="2"/>
      <c r="C607" s="2"/>
      <c r="D607" s="4"/>
      <c r="E607" s="4"/>
      <c r="F607" s="2"/>
      <c r="G607" s="2"/>
      <c r="H607" s="2"/>
    </row>
    <row r="608" spans="8:8" ht="15.0">
      <c r="B608" s="2"/>
      <c r="C608" s="2"/>
      <c r="D608" s="4"/>
      <c r="E608" s="4"/>
      <c r="F608" s="2"/>
      <c r="G608" s="2"/>
      <c r="H608" s="2"/>
    </row>
    <row r="609" spans="8:8" ht="15.0">
      <c r="B609" s="2"/>
      <c r="C609" s="2"/>
      <c r="D609" s="4"/>
      <c r="E609" s="4"/>
      <c r="F609" s="2"/>
      <c r="G609" s="2"/>
      <c r="H609" s="2"/>
    </row>
    <row r="610" spans="8:8" ht="15.0">
      <c r="B610" s="2"/>
      <c r="C610" s="2"/>
      <c r="D610" s="4"/>
      <c r="E610" s="4"/>
      <c r="F610" s="2"/>
      <c r="G610" s="2"/>
      <c r="H610" s="2"/>
    </row>
    <row r="611" spans="8:8" ht="15.0">
      <c r="B611" s="2"/>
      <c r="C611" s="2"/>
      <c r="D611" s="4"/>
      <c r="E611" s="4"/>
      <c r="F611" s="2"/>
      <c r="G611" s="2"/>
      <c r="H611" s="2"/>
    </row>
    <row r="612" spans="8:8" ht="15.0">
      <c r="B612" s="2"/>
      <c r="C612" s="2"/>
      <c r="D612" s="4"/>
      <c r="E612" s="4"/>
      <c r="F612" s="2"/>
      <c r="G612" s="2"/>
      <c r="H612" s="2"/>
    </row>
    <row r="613" spans="8:8" ht="15.0">
      <c r="B613" s="2"/>
      <c r="C613" s="2"/>
      <c r="D613" s="4"/>
      <c r="E613" s="4"/>
      <c r="F613" s="2"/>
      <c r="G613" s="2"/>
      <c r="H613" s="2"/>
    </row>
    <row r="614" spans="8:8" ht="15.0">
      <c r="B614" s="2"/>
      <c r="C614" s="2"/>
      <c r="D614" s="4"/>
      <c r="E614" s="4"/>
      <c r="F614" s="2"/>
      <c r="G614" s="2"/>
      <c r="H614" s="2"/>
    </row>
    <row r="615" spans="8:8" ht="15.0">
      <c r="B615" s="2"/>
      <c r="C615" s="2"/>
      <c r="D615" s="4"/>
      <c r="E615" s="4"/>
      <c r="F615" s="2"/>
      <c r="G615" s="2"/>
      <c r="H615" s="2"/>
    </row>
    <row r="616" spans="8:8" ht="15.0">
      <c r="B616" s="2"/>
      <c r="C616" s="2"/>
      <c r="D616" s="4"/>
      <c r="E616" s="4"/>
      <c r="F616" s="2"/>
      <c r="G616" s="2"/>
      <c r="H616" s="2"/>
    </row>
    <row r="617" spans="8:8" ht="15.0">
      <c r="B617" s="2"/>
      <c r="C617" s="2"/>
      <c r="D617" s="4"/>
      <c r="E617" s="4"/>
      <c r="F617" s="2"/>
      <c r="G617" s="2"/>
      <c r="H617" s="2"/>
    </row>
    <row r="618" spans="8:8" ht="15.0">
      <c r="B618" s="2"/>
      <c r="C618" s="2"/>
      <c r="D618" s="4"/>
      <c r="E618" s="4"/>
      <c r="F618" s="2"/>
      <c r="G618" s="2"/>
      <c r="H618" s="2"/>
    </row>
    <row r="619" spans="8:8" ht="15.0">
      <c r="B619" s="2"/>
      <c r="C619" s="2"/>
      <c r="D619" s="4"/>
      <c r="E619" s="4"/>
      <c r="F619" s="2"/>
      <c r="G619" s="2"/>
      <c r="H619" s="2"/>
    </row>
    <row r="620" spans="8:8" ht="15.0">
      <c r="B620" s="2"/>
      <c r="C620" s="2"/>
      <c r="D620" s="4"/>
      <c r="E620" s="4"/>
      <c r="F620" s="2"/>
      <c r="G620" s="2"/>
      <c r="H620" s="2"/>
    </row>
    <row r="621" spans="8:8" ht="15.0">
      <c r="B621" s="2"/>
      <c r="C621" s="2"/>
      <c r="D621" s="4"/>
      <c r="E621" s="4"/>
      <c r="F621" s="2"/>
      <c r="G621" s="2"/>
      <c r="H621" s="2"/>
    </row>
    <row r="622" spans="8:8" ht="15.0">
      <c r="B622" s="2"/>
      <c r="C622" s="2"/>
      <c r="D622" s="4"/>
      <c r="E622" s="4"/>
      <c r="F622" s="2"/>
      <c r="G622" s="2"/>
      <c r="H622" s="2"/>
    </row>
    <row r="623" spans="8:8" ht="15.0">
      <c r="B623" s="2"/>
      <c r="C623" s="2"/>
      <c r="D623" s="4"/>
      <c r="E623" s="4"/>
      <c r="F623" s="2"/>
      <c r="G623" s="2"/>
      <c r="H623" s="2"/>
    </row>
    <row r="624" spans="8:8" ht="15.0">
      <c r="B624" s="2"/>
      <c r="C624" s="2"/>
      <c r="D624" s="4"/>
      <c r="E624" s="4"/>
      <c r="F624" s="2"/>
      <c r="G624" s="2"/>
      <c r="H624" s="2"/>
    </row>
    <row r="625" spans="8:8" ht="15.0">
      <c r="B625" s="2"/>
      <c r="C625" s="2"/>
      <c r="D625" s="4"/>
      <c r="E625" s="4"/>
      <c r="F625" s="2"/>
      <c r="G625" s="2"/>
      <c r="H625" s="2"/>
    </row>
    <row r="626" spans="8:8" ht="15.0">
      <c r="B626" s="2"/>
      <c r="C626" s="2"/>
      <c r="D626" s="4"/>
      <c r="E626" s="4"/>
      <c r="F626" s="2"/>
      <c r="G626" s="2"/>
      <c r="H626" s="2"/>
    </row>
    <row r="627" spans="8:8" ht="15.0">
      <c r="B627" s="2"/>
      <c r="C627" s="2"/>
      <c r="D627" s="4"/>
      <c r="E627" s="4"/>
      <c r="F627" s="2"/>
      <c r="G627" s="2"/>
      <c r="H627" s="2"/>
    </row>
    <row r="628" spans="8:8" ht="15.0">
      <c r="B628" s="2"/>
      <c r="C628" s="2"/>
      <c r="D628" s="4"/>
      <c r="E628" s="4"/>
      <c r="F628" s="2"/>
      <c r="G628" s="2"/>
      <c r="H628" s="2"/>
    </row>
    <row r="629" spans="8:8" ht="15.0">
      <c r="B629" s="2"/>
      <c r="C629" s="2"/>
      <c r="D629" s="4"/>
      <c r="E629" s="4"/>
      <c r="F629" s="2"/>
      <c r="G629" s="2"/>
      <c r="H629" s="2"/>
    </row>
    <row r="630" spans="8:8" ht="15.0">
      <c r="B630" s="2"/>
      <c r="C630" s="2"/>
      <c r="D630" s="4"/>
      <c r="E630" s="4"/>
      <c r="F630" s="2"/>
      <c r="G630" s="2"/>
      <c r="H630" s="2"/>
    </row>
    <row r="631" spans="8:8" ht="15.0">
      <c r="B631" s="2"/>
      <c r="C631" s="2"/>
      <c r="D631" s="4"/>
      <c r="E631" s="4"/>
      <c r="F631" s="2"/>
      <c r="G631" s="2"/>
      <c r="H631" s="2"/>
    </row>
    <row r="632" spans="8:8" ht="15.0">
      <c r="B632" s="2"/>
      <c r="C632" s="2"/>
      <c r="D632" s="4"/>
      <c r="E632" s="4"/>
      <c r="F632" s="2"/>
      <c r="G632" s="2"/>
      <c r="H632" s="2"/>
    </row>
    <row r="633" spans="8:8" ht="15.0">
      <c r="B633" s="2"/>
      <c r="C633" s="2"/>
      <c r="D633" s="4"/>
      <c r="E633" s="4"/>
      <c r="F633" s="2"/>
      <c r="G633" s="2"/>
      <c r="H633" s="2"/>
    </row>
    <row r="634" spans="8:8" ht="15.0">
      <c r="B634" s="2"/>
      <c r="C634" s="2"/>
      <c r="D634" s="4"/>
      <c r="E634" s="4"/>
      <c r="F634" s="2"/>
      <c r="G634" s="2"/>
      <c r="H634" s="2"/>
    </row>
    <row r="635" spans="8:8" ht="15.0">
      <c r="B635" s="2"/>
      <c r="C635" s="2"/>
      <c r="D635" s="4"/>
      <c r="E635" s="4"/>
      <c r="F635" s="2"/>
      <c r="G635" s="2"/>
      <c r="H635" s="2"/>
    </row>
    <row r="636" spans="8:8" ht="15.0">
      <c r="B636" s="2"/>
      <c r="C636" s="2"/>
      <c r="D636" s="4"/>
      <c r="E636" s="4"/>
      <c r="F636" s="2"/>
      <c r="G636" s="2"/>
      <c r="H636" s="2"/>
    </row>
    <row r="637" spans="8:8" ht="15.0">
      <c r="B637" s="2"/>
      <c r="C637" s="2"/>
      <c r="D637" s="4"/>
      <c r="E637" s="4"/>
      <c r="F637" s="2"/>
      <c r="G637" s="2"/>
      <c r="H637" s="2"/>
    </row>
    <row r="638" spans="8:8" ht="15.0">
      <c r="B638" s="2"/>
      <c r="C638" s="2"/>
      <c r="D638" s="4"/>
      <c r="E638" s="4"/>
      <c r="F638" s="2"/>
      <c r="G638" s="2"/>
      <c r="H638" s="2"/>
    </row>
    <row r="639" spans="8:8" ht="15.0">
      <c r="B639" s="2"/>
      <c r="C639" s="2"/>
      <c r="D639" s="4"/>
      <c r="E639" s="4"/>
      <c r="F639" s="2"/>
      <c r="G639" s="2"/>
      <c r="H639" s="2"/>
    </row>
    <row r="640" spans="8:8" ht="15.0">
      <c r="B640" s="2"/>
      <c r="C640" s="2"/>
      <c r="D640" s="4"/>
      <c r="E640" s="4"/>
      <c r="F640" s="2"/>
      <c r="G640" s="2"/>
      <c r="H640" s="2"/>
    </row>
    <row r="641" spans="8:8" ht="15.0">
      <c r="B641" s="2"/>
      <c r="C641" s="2"/>
      <c r="D641" s="4"/>
      <c r="E641" s="4"/>
      <c r="F641" s="2"/>
      <c r="G641" s="2"/>
      <c r="H641" s="2"/>
    </row>
    <row r="642" spans="8:8" ht="15.0">
      <c r="B642" s="2"/>
      <c r="C642" s="2"/>
      <c r="D642" s="4"/>
      <c r="E642" s="4"/>
      <c r="F642" s="2"/>
      <c r="G642" s="2"/>
      <c r="H642" s="2"/>
    </row>
    <row r="643" spans="8:8" ht="15.0">
      <c r="B643" s="2"/>
      <c r="C643" s="2"/>
      <c r="D643" s="4"/>
      <c r="E643" s="4"/>
      <c r="F643" s="2"/>
      <c r="G643" s="2"/>
      <c r="H643" s="2"/>
    </row>
    <row r="644" spans="8:8" ht="15.0">
      <c r="B644" s="2"/>
      <c r="C644" s="2"/>
      <c r="D644" s="4"/>
      <c r="E644" s="4"/>
      <c r="F644" s="2"/>
      <c r="G644" s="2"/>
      <c r="H644" s="2"/>
    </row>
    <row r="645" spans="8:8" ht="15.0">
      <c r="B645" s="2"/>
      <c r="C645" s="2"/>
      <c r="D645" s="4"/>
      <c r="E645" s="4"/>
      <c r="F645" s="2"/>
      <c r="G645" s="2"/>
      <c r="H645" s="2"/>
    </row>
    <row r="646" spans="8:8" ht="15.0">
      <c r="B646" s="2"/>
      <c r="C646" s="2"/>
      <c r="D646" s="4"/>
      <c r="E646" s="4"/>
      <c r="F646" s="2"/>
      <c r="G646" s="2"/>
      <c r="H646" s="2"/>
    </row>
    <row r="647" spans="8:8" ht="15.0">
      <c r="B647" s="2"/>
      <c r="C647" s="2"/>
      <c r="D647" s="4"/>
      <c r="E647" s="4"/>
      <c r="F647" s="2"/>
      <c r="G647" s="2"/>
      <c r="H647" s="2"/>
    </row>
    <row r="648" spans="8:8" ht="15.0">
      <c r="B648" s="2"/>
      <c r="C648" s="2"/>
      <c r="D648" s="4"/>
      <c r="E648" s="4"/>
      <c r="F648" s="2"/>
      <c r="G648" s="2"/>
      <c r="H648" s="2"/>
    </row>
    <row r="649" spans="8:8" ht="15.0">
      <c r="B649" s="2"/>
      <c r="C649" s="2"/>
      <c r="D649" s="4"/>
      <c r="E649" s="4"/>
      <c r="F649" s="2"/>
      <c r="G649" s="2"/>
      <c r="H649" s="2"/>
    </row>
    <row r="650" spans="8:8" ht="15.0">
      <c r="B650" s="2"/>
      <c r="C650" s="2"/>
      <c r="D650" s="4"/>
      <c r="E650" s="4"/>
      <c r="F650" s="2"/>
      <c r="G650" s="2"/>
      <c r="H650" s="2"/>
    </row>
    <row r="651" spans="8:8" ht="15.0">
      <c r="B651" s="2"/>
      <c r="C651" s="2"/>
      <c r="D651" s="4"/>
      <c r="E651" s="4"/>
      <c r="F651" s="2"/>
      <c r="G651" s="2"/>
      <c r="H651" s="2"/>
    </row>
    <row r="652" spans="8:8" ht="15.0">
      <c r="B652" s="2"/>
      <c r="C652" s="2"/>
      <c r="D652" s="4"/>
      <c r="E652" s="4"/>
      <c r="F652" s="2"/>
      <c r="G652" s="2"/>
      <c r="H652" s="2"/>
    </row>
    <row r="653" spans="8:8" ht="15.0">
      <c r="B653" s="2"/>
      <c r="C653" s="2"/>
      <c r="D653" s="4"/>
      <c r="E653" s="4"/>
      <c r="F653" s="2"/>
      <c r="G653" s="2"/>
      <c r="H653" s="2"/>
    </row>
    <row r="654" spans="8:8" ht="15.0">
      <c r="B654" s="2"/>
      <c r="C654" s="2"/>
      <c r="D654" s="4"/>
      <c r="E654" s="4"/>
      <c r="F654" s="2"/>
      <c r="G654" s="2"/>
      <c r="H654" s="2"/>
    </row>
    <row r="655" spans="8:8" ht="15.0">
      <c r="B655" s="2"/>
      <c r="C655" s="2"/>
      <c r="D655" s="4"/>
      <c r="E655" s="4"/>
      <c r="F655" s="2"/>
      <c r="G655" s="2"/>
      <c r="H655" s="2"/>
    </row>
    <row r="656" spans="8:8" ht="15.0">
      <c r="B656" s="2"/>
      <c r="C656" s="2"/>
      <c r="D656" s="4"/>
      <c r="E656" s="4"/>
      <c r="F656" s="2"/>
      <c r="G656" s="2"/>
      <c r="H656" s="2"/>
    </row>
    <row r="657" spans="8:8" ht="15.0">
      <c r="B657" s="2"/>
      <c r="C657" s="2"/>
      <c r="D657" s="4"/>
      <c r="E657" s="4"/>
      <c r="F657" s="2"/>
      <c r="G657" s="2"/>
      <c r="H657" s="2"/>
    </row>
    <row r="658" spans="8:8" ht="15.0">
      <c r="B658" s="2"/>
      <c r="C658" s="2"/>
      <c r="D658" s="4"/>
      <c r="E658" s="4"/>
      <c r="F658" s="2"/>
      <c r="G658" s="2"/>
      <c r="H658" s="2"/>
    </row>
    <row r="659" spans="8:8" ht="15.0">
      <c r="B659" s="2"/>
      <c r="C659" s="2"/>
      <c r="D659" s="4"/>
      <c r="E659" s="4"/>
      <c r="F659" s="2"/>
      <c r="G659" s="2"/>
      <c r="H659" s="2"/>
    </row>
    <row r="660" spans="8:8" ht="15.0">
      <c r="B660" s="2"/>
      <c r="C660" s="2"/>
      <c r="D660" s="4"/>
      <c r="E660" s="4"/>
      <c r="F660" s="2"/>
      <c r="G660" s="2"/>
      <c r="H660" s="2"/>
    </row>
    <row r="661" spans="8:8" ht="15.0">
      <c r="B661" s="2"/>
      <c r="C661" s="2"/>
      <c r="D661" s="4"/>
      <c r="E661" s="4"/>
      <c r="F661" s="2"/>
      <c r="G661" s="2"/>
      <c r="H661" s="2"/>
    </row>
    <row r="662" spans="8:8" ht="15.0">
      <c r="B662" s="2"/>
      <c r="C662" s="2"/>
      <c r="D662" s="4"/>
      <c r="E662" s="4"/>
      <c r="F662" s="2"/>
      <c r="G662" s="2"/>
      <c r="H662" s="2"/>
    </row>
    <row r="663" spans="8:8" ht="15.0">
      <c r="B663" s="2"/>
      <c r="C663" s="2"/>
      <c r="D663" s="4"/>
      <c r="E663" s="4"/>
      <c r="F663" s="2"/>
      <c r="G663" s="2"/>
      <c r="H663" s="2"/>
    </row>
    <row r="664" spans="8:8" ht="15.0">
      <c r="B664" s="2"/>
      <c r="C664" s="2"/>
      <c r="D664" s="4"/>
      <c r="E664" s="4"/>
      <c r="F664" s="2"/>
      <c r="G664" s="2"/>
      <c r="H664" s="2"/>
    </row>
    <row r="665" spans="8:8" ht="15.0">
      <c r="B665" s="2"/>
      <c r="C665" s="2"/>
      <c r="D665" s="4"/>
      <c r="E665" s="4"/>
      <c r="F665" s="2"/>
      <c r="G665" s="2"/>
      <c r="H665" s="2"/>
    </row>
    <row r="666" spans="8:8" ht="15.0">
      <c r="B666" s="2"/>
      <c r="C666" s="2"/>
      <c r="D666" s="4"/>
      <c r="E666" s="4"/>
      <c r="F666" s="2"/>
      <c r="G666" s="2"/>
      <c r="H666" s="2"/>
    </row>
    <row r="667" spans="8:8" ht="15.0">
      <c r="B667" s="2"/>
      <c r="C667" s="2"/>
      <c r="D667" s="4"/>
      <c r="E667" s="4"/>
      <c r="F667" s="2"/>
      <c r="G667" s="2"/>
      <c r="H667" s="2"/>
    </row>
    <row r="668" spans="8:8" ht="15.0">
      <c r="B668" s="2"/>
      <c r="C668" s="2"/>
      <c r="D668" s="4"/>
      <c r="E668" s="4"/>
      <c r="F668" s="2"/>
      <c r="G668" s="2"/>
      <c r="H668" s="2"/>
    </row>
    <row r="669" spans="8:8" ht="15.0">
      <c r="B669" s="2"/>
      <c r="C669" s="2"/>
      <c r="D669" s="4"/>
      <c r="E669" s="4"/>
      <c r="F669" s="2"/>
      <c r="G669" s="2"/>
      <c r="H669" s="2"/>
    </row>
    <row r="670" spans="8:8" ht="15.0">
      <c r="B670" s="2"/>
      <c r="C670" s="2"/>
      <c r="D670" s="4"/>
      <c r="E670" s="4"/>
      <c r="F670" s="2"/>
      <c r="G670" s="2"/>
      <c r="H670" s="2"/>
    </row>
    <row r="671" spans="8:8" ht="15.0">
      <c r="B671" s="2"/>
      <c r="C671" s="2"/>
      <c r="D671" s="4"/>
      <c r="E671" s="4"/>
      <c r="F671" s="2"/>
      <c r="G671" s="2"/>
      <c r="H671" s="2"/>
    </row>
    <row r="672" spans="8:8" ht="15.0">
      <c r="B672" s="2"/>
      <c r="C672" s="2"/>
      <c r="D672" s="4"/>
      <c r="E672" s="4"/>
      <c r="F672" s="2"/>
      <c r="G672" s="2"/>
      <c r="H672" s="2"/>
    </row>
    <row r="673" spans="8:8" ht="15.0">
      <c r="B673" s="2"/>
      <c r="C673" s="2"/>
      <c r="D673" s="4"/>
      <c r="E673" s="4"/>
      <c r="F673" s="2"/>
      <c r="G673" s="2"/>
      <c r="H673" s="2"/>
    </row>
    <row r="674" spans="8:8" ht="15.0">
      <c r="B674" s="2"/>
      <c r="C674" s="2"/>
      <c r="D674" s="4"/>
      <c r="E674" s="4"/>
      <c r="F674" s="2"/>
      <c r="G674" s="2"/>
      <c r="H674" s="2"/>
    </row>
    <row r="675" spans="8:8" ht="15.0">
      <c r="B675" s="2"/>
      <c r="C675" s="2"/>
      <c r="D675" s="4"/>
      <c r="E675" s="4"/>
      <c r="F675" s="2"/>
      <c r="G675" s="2"/>
      <c r="H675" s="2"/>
    </row>
    <row r="676" spans="8:8" ht="15.0">
      <c r="B676" s="2"/>
      <c r="C676" s="2"/>
      <c r="D676" s="4"/>
      <c r="E676" s="4"/>
      <c r="F676" s="2"/>
      <c r="G676" s="2"/>
      <c r="H676" s="2"/>
    </row>
    <row r="677" spans="8:8" ht="15.0">
      <c r="B677" s="2"/>
      <c r="C677" s="2"/>
      <c r="D677" s="4"/>
      <c r="E677" s="4"/>
      <c r="F677" s="2"/>
      <c r="G677" s="2"/>
      <c r="H677" s="2"/>
    </row>
    <row r="678" spans="8:8" ht="15.0">
      <c r="B678" s="2"/>
      <c r="C678" s="2"/>
      <c r="D678" s="4"/>
      <c r="E678" s="4"/>
      <c r="F678" s="2"/>
      <c r="G678" s="2"/>
      <c r="H678" s="2"/>
    </row>
    <row r="679" spans="8:8" ht="15.0">
      <c r="B679" s="2"/>
      <c r="C679" s="2"/>
      <c r="D679" s="4"/>
      <c r="E679" s="4"/>
      <c r="F679" s="2"/>
      <c r="G679" s="2"/>
      <c r="H679" s="2"/>
    </row>
    <row r="680" spans="8:8" ht="15.0">
      <c r="B680" s="2"/>
      <c r="C680" s="2"/>
      <c r="D680" s="4"/>
      <c r="E680" s="4"/>
      <c r="F680" s="2"/>
      <c r="G680" s="2"/>
      <c r="H680" s="2"/>
    </row>
    <row r="681" spans="8:8" ht="15.0">
      <c r="B681" s="2"/>
      <c r="C681" s="2"/>
      <c r="D681" s="4"/>
      <c r="E681" s="4"/>
      <c r="F681" s="2"/>
      <c r="G681" s="2"/>
      <c r="H681" s="2"/>
    </row>
    <row r="682" spans="8:8" ht="15.0">
      <c r="B682" s="2"/>
      <c r="C682" s="2"/>
      <c r="D682" s="4"/>
      <c r="E682" s="4"/>
      <c r="F682" s="2"/>
      <c r="G682" s="2"/>
      <c r="H682" s="2"/>
    </row>
    <row r="683" spans="8:8" ht="15.0">
      <c r="B683" s="2"/>
      <c r="C683" s="2"/>
      <c r="D683" s="4"/>
      <c r="E683" s="4"/>
      <c r="F683" s="2"/>
      <c r="G683" s="2"/>
      <c r="H683" s="2"/>
    </row>
    <row r="684" spans="8:8" ht="15.0">
      <c r="B684" s="2"/>
      <c r="C684" s="2"/>
      <c r="D684" s="4"/>
      <c r="E684" s="4"/>
      <c r="F684" s="2"/>
      <c r="G684" s="2"/>
      <c r="H684" s="2"/>
    </row>
    <row r="685" spans="8:8" ht="15.0">
      <c r="B685" s="2"/>
      <c r="C685" s="2"/>
      <c r="D685" s="4"/>
      <c r="E685" s="4"/>
      <c r="F685" s="2"/>
      <c r="G685" s="2"/>
      <c r="H685" s="2"/>
    </row>
    <row r="686" spans="8:8" ht="15.0">
      <c r="B686" s="2"/>
      <c r="C686" s="2"/>
      <c r="D686" s="4"/>
      <c r="E686" s="4"/>
      <c r="F686" s="2"/>
      <c r="G686" s="2"/>
      <c r="H686" s="2"/>
    </row>
    <row r="687" spans="8:8" ht="15.0">
      <c r="B687" s="2"/>
      <c r="C687" s="2"/>
      <c r="D687" s="4"/>
      <c r="E687" s="4"/>
      <c r="F687" s="2"/>
      <c r="G687" s="2"/>
      <c r="H687" s="2"/>
    </row>
    <row r="688" spans="8:8" ht="15.0">
      <c r="B688" s="2"/>
      <c r="C688" s="2"/>
      <c r="D688" s="4"/>
      <c r="E688" s="4"/>
      <c r="F688" s="2"/>
      <c r="G688" s="2"/>
      <c r="H688" s="2"/>
    </row>
    <row r="689" spans="8:8" ht="15.0">
      <c r="B689" s="2"/>
      <c r="C689" s="2"/>
      <c r="D689" s="4"/>
      <c r="E689" s="4"/>
      <c r="F689" s="2"/>
      <c r="G689" s="2"/>
      <c r="H689" s="2"/>
    </row>
    <row r="690" spans="8:8" ht="15.0">
      <c r="B690" s="2"/>
      <c r="C690" s="2"/>
      <c r="D690" s="4"/>
      <c r="E690" s="4"/>
      <c r="F690" s="2"/>
      <c r="G690" s="2"/>
      <c r="H690" s="2"/>
    </row>
    <row r="691" spans="8:8" ht="15.0">
      <c r="B691" s="2"/>
      <c r="C691" s="2"/>
      <c r="D691" s="4"/>
      <c r="E691" s="4"/>
      <c r="F691" s="2"/>
      <c r="G691" s="2"/>
      <c r="H691" s="2"/>
    </row>
    <row r="692" spans="8:8" ht="15.0">
      <c r="B692" s="2"/>
      <c r="C692" s="2"/>
      <c r="D692" s="4"/>
      <c r="E692" s="4"/>
      <c r="F692" s="2"/>
      <c r="G692" s="2"/>
      <c r="H692" s="2"/>
    </row>
    <row r="693" spans="8:8" ht="15.0">
      <c r="B693" s="2"/>
      <c r="C693" s="2"/>
      <c r="D693" s="4"/>
      <c r="E693" s="4"/>
      <c r="F693" s="2"/>
      <c r="G693" s="2"/>
      <c r="H693" s="2"/>
    </row>
    <row r="694" spans="8:8" ht="15.0">
      <c r="B694" s="2"/>
      <c r="C694" s="2"/>
      <c r="D694" s="4"/>
      <c r="E694" s="4"/>
      <c r="F694" s="2"/>
      <c r="G694" s="2"/>
      <c r="H694" s="2"/>
    </row>
    <row r="695" spans="8:8" ht="15.0">
      <c r="B695" s="2"/>
      <c r="C695" s="2"/>
      <c r="D695" s="4"/>
      <c r="E695" s="4"/>
      <c r="F695" s="2"/>
      <c r="G695" s="2"/>
      <c r="H695" s="2"/>
    </row>
    <row r="696" spans="8:8" ht="15.0">
      <c r="B696" s="2"/>
      <c r="C696" s="2"/>
      <c r="D696" s="4"/>
      <c r="E696" s="4"/>
      <c r="F696" s="2"/>
      <c r="G696" s="2"/>
      <c r="H696" s="2"/>
    </row>
    <row r="697" spans="8:8" ht="15.0">
      <c r="B697" s="2"/>
      <c r="C697" s="2"/>
      <c r="D697" s="4"/>
      <c r="E697" s="4"/>
      <c r="F697" s="2"/>
      <c r="G697" s="2"/>
      <c r="H697" s="2"/>
    </row>
    <row r="698" spans="8:8" ht="15.0">
      <c r="B698" s="2"/>
      <c r="C698" s="2"/>
      <c r="D698" s="4"/>
      <c r="E698" s="4"/>
      <c r="F698" s="2"/>
      <c r="G698" s="2"/>
      <c r="H698" s="2"/>
    </row>
    <row r="699" spans="8:8" ht="15.0">
      <c r="B699" s="2"/>
      <c r="C699" s="2"/>
      <c r="D699" s="4"/>
      <c r="E699" s="4"/>
      <c r="F699" s="2"/>
      <c r="G699" s="2"/>
      <c r="H699" s="2"/>
    </row>
    <row r="700" spans="8:8" ht="15.0">
      <c r="B700" s="2"/>
      <c r="C700" s="2"/>
      <c r="D700" s="4"/>
      <c r="E700" s="4"/>
      <c r="F700" s="2"/>
      <c r="G700" s="2"/>
      <c r="H700" s="2"/>
    </row>
    <row r="701" spans="8:8" ht="15.0">
      <c r="B701" s="2"/>
      <c r="C701" s="2"/>
      <c r="D701" s="4"/>
      <c r="E701" s="4"/>
      <c r="F701" s="2"/>
      <c r="G701" s="2"/>
      <c r="H701" s="2"/>
    </row>
    <row r="702" spans="8:8" ht="15.0">
      <c r="B702" s="2"/>
      <c r="C702" s="2"/>
      <c r="D702" s="4"/>
      <c r="E702" s="4"/>
      <c r="F702" s="2"/>
      <c r="G702" s="2"/>
      <c r="H702" s="2"/>
    </row>
    <row r="703" spans="8:8" ht="15.0">
      <c r="B703" s="2"/>
      <c r="C703" s="2"/>
      <c r="D703" s="4"/>
      <c r="E703" s="4"/>
      <c r="F703" s="2"/>
      <c r="G703" s="2"/>
      <c r="H703" s="2"/>
    </row>
    <row r="704" spans="8:8" ht="15.0">
      <c r="B704" s="2"/>
      <c r="C704" s="2"/>
      <c r="D704" s="4"/>
      <c r="E704" s="4"/>
      <c r="F704" s="2"/>
      <c r="G704" s="2"/>
      <c r="H704" s="2"/>
    </row>
    <row r="705" spans="8:8" ht="15.0">
      <c r="B705" s="2"/>
      <c r="C705" s="2"/>
      <c r="D705" s="4"/>
      <c r="E705" s="4"/>
      <c r="F705" s="2"/>
      <c r="G705" s="2"/>
      <c r="H705" s="2"/>
    </row>
    <row r="706" spans="8:8" ht="15.0">
      <c r="B706" s="2"/>
      <c r="C706" s="2"/>
      <c r="D706" s="4"/>
      <c r="E706" s="4"/>
      <c r="F706" s="2"/>
      <c r="G706" s="2"/>
      <c r="H706" s="2"/>
    </row>
    <row r="707" spans="8:8" ht="15.0">
      <c r="B707" s="2"/>
      <c r="C707" s="2"/>
      <c r="D707" s="4"/>
      <c r="E707" s="4"/>
      <c r="F707" s="2"/>
      <c r="G707" s="2"/>
      <c r="H707" s="2"/>
    </row>
    <row r="708" spans="8:8" ht="15.0">
      <c r="B708" s="2"/>
      <c r="C708" s="2"/>
      <c r="D708" s="4"/>
      <c r="E708" s="4"/>
      <c r="F708" s="2"/>
      <c r="G708" s="2"/>
      <c r="H708" s="2"/>
    </row>
    <row r="709" spans="8:8" ht="15.0">
      <c r="B709" s="2"/>
      <c r="C709" s="2"/>
      <c r="D709" s="4"/>
      <c r="E709" s="4"/>
      <c r="F709" s="2"/>
      <c r="G709" s="2"/>
      <c r="H709" s="2"/>
    </row>
    <row r="710" spans="8:8" ht="15.0">
      <c r="B710" s="2"/>
      <c r="C710" s="2"/>
      <c r="D710" s="4"/>
      <c r="E710" s="4"/>
      <c r="F710" s="2"/>
      <c r="G710" s="2"/>
      <c r="H710" s="2"/>
    </row>
    <row r="711" spans="8:8" ht="15.0">
      <c r="B711" s="2"/>
      <c r="C711" s="2"/>
      <c r="D711" s="4"/>
      <c r="E711" s="4"/>
      <c r="F711" s="2"/>
      <c r="G711" s="2"/>
      <c r="H711" s="2"/>
    </row>
    <row r="712" spans="8:8" ht="15.0">
      <c r="B712" s="2"/>
      <c r="C712" s="2"/>
      <c r="D712" s="4"/>
      <c r="E712" s="4"/>
      <c r="F712" s="2"/>
      <c r="G712" s="2"/>
      <c r="H712" s="2"/>
    </row>
    <row r="713" spans="8:8" ht="15.0">
      <c r="B713" s="2"/>
      <c r="C713" s="2"/>
      <c r="D713" s="4"/>
      <c r="E713" s="4"/>
      <c r="F713" s="2"/>
      <c r="G713" s="2"/>
      <c r="H713" s="2"/>
    </row>
    <row r="714" spans="8:8" ht="15.0">
      <c r="B714" s="2"/>
      <c r="C714" s="2"/>
      <c r="D714" s="4"/>
      <c r="E714" s="4"/>
      <c r="F714" s="2"/>
      <c r="G714" s="2"/>
      <c r="H714" s="2"/>
    </row>
    <row r="715" spans="8:8" ht="15.0">
      <c r="B715" s="2"/>
      <c r="C715" s="2"/>
      <c r="D715" s="4"/>
      <c r="E715" s="4"/>
      <c r="F715" s="2"/>
      <c r="G715" s="2"/>
      <c r="H715" s="2"/>
    </row>
    <row r="716" spans="8:8" ht="15.0">
      <c r="B716" s="2"/>
      <c r="C716" s="2"/>
      <c r="D716" s="4"/>
      <c r="E716" s="4"/>
      <c r="F716" s="2"/>
      <c r="G716" s="2"/>
      <c r="H716" s="2"/>
    </row>
    <row r="717" spans="8:8" ht="15.0">
      <c r="B717" s="2"/>
      <c r="C717" s="2"/>
      <c r="D717" s="4"/>
      <c r="E717" s="4"/>
      <c r="F717" s="2"/>
      <c r="G717" s="2"/>
      <c r="H717" s="2"/>
    </row>
    <row r="718" spans="8:8" ht="15.0">
      <c r="B718" s="2"/>
      <c r="C718" s="2"/>
      <c r="D718" s="4"/>
      <c r="E718" s="4"/>
      <c r="F718" s="2"/>
      <c r="G718" s="2"/>
      <c r="H718" s="2"/>
    </row>
    <row r="719" spans="8:8" ht="15.0">
      <c r="B719" s="2"/>
      <c r="C719" s="2"/>
      <c r="D719" s="4"/>
      <c r="E719" s="4"/>
      <c r="F719" s="2"/>
      <c r="G719" s="2"/>
      <c r="H719" s="2"/>
    </row>
    <row r="720" spans="8:8" ht="15.0">
      <c r="B720" s="2"/>
      <c r="C720" s="2"/>
      <c r="D720" s="4"/>
      <c r="E720" s="4"/>
      <c r="F720" s="2"/>
      <c r="G720" s="2"/>
      <c r="H720" s="2"/>
    </row>
    <row r="721" spans="8:8" ht="15.0">
      <c r="B721" s="2"/>
      <c r="C721" s="2"/>
      <c r="D721" s="4"/>
      <c r="E721" s="4"/>
      <c r="F721" s="2"/>
      <c r="G721" s="2"/>
      <c r="H721" s="2"/>
    </row>
    <row r="722" spans="8:8" ht="15.0">
      <c r="B722" s="2"/>
      <c r="C722" s="2"/>
      <c r="D722" s="4"/>
      <c r="E722" s="4"/>
      <c r="F722" s="2"/>
      <c r="G722" s="2"/>
      <c r="H722" s="2"/>
    </row>
    <row r="723" spans="8:8" ht="15.0">
      <c r="B723" s="2"/>
      <c r="C723" s="2"/>
      <c r="D723" s="4"/>
      <c r="E723" s="4"/>
      <c r="F723" s="2"/>
      <c r="G723" s="2"/>
      <c r="H723" s="2"/>
    </row>
    <row r="724" spans="8:8" ht="15.0">
      <c r="B724" s="2"/>
      <c r="C724" s="2"/>
      <c r="D724" s="4"/>
      <c r="E724" s="4"/>
      <c r="F724" s="2"/>
      <c r="G724" s="2"/>
      <c r="H724" s="2"/>
    </row>
    <row r="725" spans="8:8" ht="15.0">
      <c r="B725" s="2"/>
      <c r="C725" s="2"/>
      <c r="D725" s="4"/>
      <c r="E725" s="4"/>
      <c r="F725" s="2"/>
      <c r="G725" s="2"/>
      <c r="H725" s="2"/>
    </row>
    <row r="726" spans="8:8" ht="15.0">
      <c r="B726" s="2"/>
      <c r="C726" s="2"/>
      <c r="D726" s="4"/>
      <c r="E726" s="4"/>
      <c r="F726" s="2"/>
      <c r="G726" s="2"/>
      <c r="H726" s="2"/>
    </row>
    <row r="727" spans="8:8" ht="15.0">
      <c r="B727" s="2"/>
      <c r="C727" s="2"/>
      <c r="D727" s="4"/>
      <c r="E727" s="4"/>
      <c r="F727" s="2"/>
      <c r="G727" s="2"/>
      <c r="H727" s="2"/>
    </row>
    <row r="728" spans="8:8" ht="15.0">
      <c r="B728" s="2"/>
      <c r="C728" s="2"/>
      <c r="D728" s="4"/>
      <c r="E728" s="4"/>
      <c r="F728" s="2"/>
      <c r="G728" s="2"/>
      <c r="H728" s="2"/>
    </row>
    <row r="729" spans="8:8" ht="15.0">
      <c r="B729" s="2"/>
      <c r="C729" s="2"/>
      <c r="D729" s="4"/>
      <c r="E729" s="4"/>
      <c r="F729" s="2"/>
      <c r="G729" s="2"/>
      <c r="H729" s="2"/>
    </row>
    <row r="730" spans="8:8" ht="15.0">
      <c r="B730" s="2"/>
      <c r="C730" s="2"/>
      <c r="D730" s="4"/>
      <c r="E730" s="4"/>
      <c r="F730" s="2"/>
      <c r="G730" s="2"/>
      <c r="H730" s="2"/>
    </row>
    <row r="731" spans="8:8" ht="15.0">
      <c r="B731" s="2"/>
      <c r="C731" s="2"/>
      <c r="D731" s="4"/>
      <c r="E731" s="4"/>
      <c r="F731" s="2"/>
      <c r="G731" s="2"/>
      <c r="H731" s="2"/>
    </row>
    <row r="732" spans="8:8" ht="15.0">
      <c r="B732" s="2"/>
      <c r="C732" s="2"/>
      <c r="D732" s="4"/>
      <c r="E732" s="4"/>
      <c r="F732" s="2"/>
      <c r="G732" s="2"/>
      <c r="H732" s="2"/>
    </row>
    <row r="733" spans="8:8" ht="15.0">
      <c r="B733" s="2"/>
      <c r="C733" s="2"/>
      <c r="D733" s="4"/>
      <c r="E733" s="4"/>
      <c r="F733" s="2"/>
      <c r="G733" s="2"/>
      <c r="H733" s="2"/>
    </row>
    <row r="734" spans="8:8" ht="15.0">
      <c r="B734" s="2"/>
      <c r="C734" s="2"/>
      <c r="D734" s="4"/>
      <c r="E734" s="4"/>
      <c r="F734" s="2"/>
      <c r="G734" s="2"/>
      <c r="H734" s="2"/>
    </row>
    <row r="735" spans="8:8" ht="15.0">
      <c r="B735" s="2"/>
      <c r="C735" s="2"/>
      <c r="D735" s="4"/>
      <c r="E735" s="4"/>
      <c r="F735" s="2"/>
      <c r="G735" s="2"/>
      <c r="H735" s="2"/>
    </row>
    <row r="736" spans="8:8" ht="15.0">
      <c r="B736" s="2"/>
      <c r="C736" s="2"/>
      <c r="D736" s="4"/>
      <c r="E736" s="4"/>
      <c r="F736" s="2"/>
      <c r="G736" s="2"/>
      <c r="H736" s="2"/>
    </row>
    <row r="737" spans="8:8" ht="15.0">
      <c r="B737" s="2"/>
      <c r="C737" s="2"/>
      <c r="D737" s="4"/>
      <c r="E737" s="4"/>
      <c r="F737" s="2"/>
      <c r="G737" s="2"/>
      <c r="H737" s="2"/>
    </row>
    <row r="738" spans="8:8" ht="15.0">
      <c r="B738" s="2"/>
      <c r="C738" s="2"/>
      <c r="D738" s="4"/>
      <c r="E738" s="4"/>
      <c r="F738" s="2"/>
      <c r="G738" s="2"/>
      <c r="H738" s="2"/>
    </row>
    <row r="739" spans="8:8" ht="15.0">
      <c r="B739" s="2"/>
      <c r="C739" s="2"/>
      <c r="D739" s="4"/>
      <c r="E739" s="4"/>
      <c r="F739" s="2"/>
      <c r="G739" s="2"/>
      <c r="H739" s="2"/>
    </row>
    <row r="740" spans="8:8" ht="15.0">
      <c r="B740" s="2"/>
      <c r="C740" s="2"/>
      <c r="D740" s="4"/>
      <c r="E740" s="4"/>
      <c r="F740" s="2"/>
      <c r="G740" s="2"/>
      <c r="H740" s="2"/>
    </row>
    <row r="741" spans="8:8" ht="15.0">
      <c r="B741" s="2"/>
      <c r="C741" s="2"/>
      <c r="D741" s="4"/>
      <c r="E741" s="4"/>
      <c r="F741" s="2"/>
      <c r="G741" s="2"/>
      <c r="H741" s="2"/>
    </row>
    <row r="742" spans="8:8" ht="15.0">
      <c r="B742" s="2"/>
      <c r="C742" s="2"/>
      <c r="D742" s="4"/>
      <c r="E742" s="4"/>
      <c r="F742" s="2"/>
      <c r="G742" s="2"/>
      <c r="H742" s="2"/>
    </row>
    <row r="743" spans="8:8" ht="15.0">
      <c r="B743" s="2"/>
      <c r="C743" s="2"/>
      <c r="D743" s="4"/>
      <c r="E743" s="4"/>
      <c r="F743" s="2"/>
      <c r="G743" s="2"/>
      <c r="H743" s="2"/>
    </row>
    <row r="744" spans="8:8" ht="15.0">
      <c r="B744" s="2"/>
      <c r="C744" s="2"/>
      <c r="D744" s="4"/>
      <c r="E744" s="4"/>
      <c r="F744" s="2"/>
      <c r="G744" s="2"/>
      <c r="H744" s="2"/>
    </row>
    <row r="745" spans="8:8" ht="15.0">
      <c r="B745" s="2"/>
      <c r="C745" s="2"/>
      <c r="D745" s="4"/>
      <c r="E745" s="4"/>
      <c r="F745" s="2"/>
      <c r="G745" s="2"/>
      <c r="H745" s="2"/>
    </row>
    <row r="746" spans="8:8" ht="15.0">
      <c r="B746" s="2"/>
      <c r="C746" s="2"/>
      <c r="D746" s="4"/>
      <c r="E746" s="4"/>
      <c r="F746" s="2"/>
      <c r="G746" s="2"/>
      <c r="H746" s="2"/>
    </row>
    <row r="747" spans="8:8" ht="15.0">
      <c r="B747" s="2"/>
      <c r="C747" s="2"/>
      <c r="D747" s="4"/>
      <c r="E747" s="4"/>
      <c r="F747" s="2"/>
      <c r="G747" s="2"/>
      <c r="H747" s="2"/>
    </row>
    <row r="748" spans="8:8" ht="15.0">
      <c r="B748" s="2"/>
      <c r="C748" s="2"/>
      <c r="D748" s="4"/>
      <c r="E748" s="4"/>
      <c r="F748" s="2"/>
      <c r="G748" s="2"/>
      <c r="H748" s="2"/>
    </row>
    <row r="749" spans="8:8" ht="15.0">
      <c r="B749" s="2"/>
      <c r="C749" s="2"/>
      <c r="D749" s="4"/>
      <c r="E749" s="4"/>
      <c r="F749" s="2"/>
      <c r="G749" s="2"/>
      <c r="H749" s="2"/>
    </row>
    <row r="750" spans="8:8" ht="15.0">
      <c r="B750" s="2"/>
      <c r="C750" s="2"/>
      <c r="D750" s="4"/>
      <c r="E750" s="4"/>
      <c r="F750" s="2"/>
      <c r="G750" s="2"/>
      <c r="H750" s="2"/>
    </row>
    <row r="751" spans="8:8" ht="15.0">
      <c r="B751" s="2"/>
      <c r="C751" s="2"/>
      <c r="D751" s="4"/>
      <c r="E751" s="4"/>
      <c r="F751" s="2"/>
      <c r="G751" s="2"/>
      <c r="H751" s="2"/>
    </row>
    <row r="752" spans="8:8" ht="15.0">
      <c r="B752" s="2"/>
      <c r="C752" s="2"/>
      <c r="D752" s="4"/>
      <c r="E752" s="4"/>
      <c r="F752" s="2"/>
      <c r="G752" s="2"/>
      <c r="H752" s="2"/>
    </row>
    <row r="753" spans="8:8" ht="15.0">
      <c r="B753" s="2"/>
      <c r="C753" s="2"/>
      <c r="D753" s="4"/>
      <c r="E753" s="4"/>
      <c r="F753" s="2"/>
      <c r="G753" s="2"/>
      <c r="H753" s="2"/>
    </row>
    <row r="754" spans="8:8" ht="15.0">
      <c r="B754" s="2"/>
      <c r="C754" s="2"/>
      <c r="D754" s="4"/>
      <c r="E754" s="4"/>
      <c r="F754" s="2"/>
      <c r="G754" s="2"/>
      <c r="H754" s="2"/>
    </row>
    <row r="755" spans="8:8" ht="15.0">
      <c r="B755" s="2"/>
      <c r="C755" s="2"/>
      <c r="D755" s="4"/>
      <c r="E755" s="4"/>
      <c r="F755" s="2"/>
      <c r="G755" s="2"/>
      <c r="H755" s="2"/>
    </row>
    <row r="756" spans="8:8" ht="15.0">
      <c r="B756" s="2"/>
      <c r="C756" s="2"/>
      <c r="D756" s="4"/>
      <c r="E756" s="4"/>
      <c r="F756" s="2"/>
      <c r="G756" s="2"/>
      <c r="H756" s="2"/>
    </row>
    <row r="757" spans="8:8" ht="15.0">
      <c r="B757" s="2"/>
      <c r="C757" s="2"/>
      <c r="D757" s="4"/>
      <c r="E757" s="4"/>
      <c r="F757" s="2"/>
      <c r="G757" s="2"/>
      <c r="H757" s="2"/>
    </row>
    <row r="758" spans="8:8" ht="15.0">
      <c r="B758" s="2"/>
      <c r="C758" s="2"/>
      <c r="D758" s="4"/>
      <c r="E758" s="4"/>
      <c r="F758" s="2"/>
      <c r="G758" s="2"/>
      <c r="H758" s="2"/>
    </row>
    <row r="759" spans="8:8" ht="15.0">
      <c r="B759" s="2"/>
      <c r="C759" s="2"/>
      <c r="D759" s="4"/>
      <c r="E759" s="4"/>
      <c r="F759" s="2"/>
      <c r="G759" s="2"/>
      <c r="H759" s="2"/>
    </row>
    <row r="760" spans="8:8" ht="15.0">
      <c r="B760" s="2"/>
      <c r="C760" s="2"/>
      <c r="D760" s="4"/>
      <c r="E760" s="4"/>
      <c r="F760" s="2"/>
      <c r="G760" s="2"/>
      <c r="H760" s="2"/>
    </row>
    <row r="761" spans="8:8" ht="15.0">
      <c r="B761" s="2"/>
      <c r="C761" s="2"/>
      <c r="D761" s="4"/>
      <c r="E761" s="4"/>
      <c r="F761" s="2"/>
      <c r="G761" s="2"/>
      <c r="H761" s="2"/>
    </row>
    <row r="762" spans="8:8" ht="15.0">
      <c r="B762" s="2"/>
      <c r="C762" s="2"/>
      <c r="D762" s="4"/>
      <c r="E762" s="4"/>
      <c r="F762" s="2"/>
      <c r="G762" s="2"/>
      <c r="H762" s="2"/>
    </row>
    <row r="763" spans="8:8" ht="15.0">
      <c r="B763" s="2"/>
      <c r="C763" s="2"/>
      <c r="D763" s="4"/>
      <c r="E763" s="4"/>
      <c r="F763" s="2"/>
      <c r="G763" s="2"/>
      <c r="H763" s="2"/>
    </row>
    <row r="764" spans="8:8" ht="15.0">
      <c r="B764" s="2"/>
      <c r="C764" s="2"/>
      <c r="D764" s="4"/>
      <c r="E764" s="4"/>
      <c r="F764" s="2"/>
      <c r="G764" s="2"/>
      <c r="H764" s="2"/>
    </row>
    <row r="765" spans="8:8" ht="15.0">
      <c r="B765" s="2"/>
      <c r="C765" s="2"/>
      <c r="D765" s="4"/>
      <c r="E765" s="4"/>
      <c r="F765" s="2"/>
      <c r="G765" s="2"/>
      <c r="H765" s="2"/>
    </row>
    <row r="766" spans="8:8" ht="15.0">
      <c r="B766" s="2"/>
      <c r="C766" s="2"/>
      <c r="D766" s="4"/>
      <c r="E766" s="4"/>
      <c r="F766" s="2"/>
      <c r="G766" s="2"/>
      <c r="H766" s="2"/>
    </row>
    <row r="767" spans="8:8" ht="15.0">
      <c r="B767" s="2"/>
      <c r="C767" s="2"/>
      <c r="D767" s="4"/>
      <c r="E767" s="4"/>
      <c r="F767" s="2"/>
      <c r="G767" s="2"/>
      <c r="H767" s="2"/>
    </row>
    <row r="768" spans="8:8" ht="15.0">
      <c r="B768" s="2"/>
      <c r="C768" s="2"/>
      <c r="D768" s="4"/>
      <c r="E768" s="4"/>
      <c r="F768" s="2"/>
      <c r="G768" s="2"/>
      <c r="H768" s="2"/>
    </row>
    <row r="769" spans="8:8" ht="15.0">
      <c r="B769" s="2"/>
      <c r="C769" s="2"/>
      <c r="D769" s="4"/>
      <c r="E769" s="4"/>
      <c r="F769" s="2"/>
      <c r="G769" s="2"/>
      <c r="H769" s="2"/>
    </row>
    <row r="770" spans="8:8" ht="15.0">
      <c r="B770" s="2"/>
      <c r="C770" s="2"/>
      <c r="D770" s="4"/>
      <c r="E770" s="4"/>
      <c r="F770" s="2"/>
      <c r="G770" s="2"/>
      <c r="H770" s="2"/>
    </row>
    <row r="771" spans="8:8" ht="15.0">
      <c r="B771" s="2"/>
      <c r="C771" s="2"/>
      <c r="D771" s="4"/>
      <c r="E771" s="4"/>
      <c r="F771" s="2"/>
      <c r="G771" s="2"/>
      <c r="H771" s="2"/>
    </row>
    <row r="772" spans="8:8" ht="15.0">
      <c r="B772" s="2"/>
      <c r="C772" s="2"/>
      <c r="D772" s="4"/>
      <c r="E772" s="4"/>
      <c r="F772" s="2"/>
      <c r="G772" s="2"/>
      <c r="H772" s="2"/>
    </row>
    <row r="773" spans="8:8" ht="15.0">
      <c r="B773" s="2"/>
      <c r="C773" s="2"/>
      <c r="D773" s="4"/>
      <c r="E773" s="4"/>
      <c r="F773" s="2"/>
      <c r="G773" s="2"/>
      <c r="H773" s="2"/>
    </row>
    <row r="774" spans="8:8" ht="15.0">
      <c r="B774" s="2"/>
      <c r="C774" s="2"/>
      <c r="D774" s="4"/>
      <c r="E774" s="4"/>
      <c r="F774" s="2"/>
      <c r="G774" s="2"/>
      <c r="H774" s="2"/>
    </row>
    <row r="775" spans="8:8" ht="15.0">
      <c r="B775" s="2"/>
      <c r="C775" s="2"/>
      <c r="D775" s="4"/>
      <c r="E775" s="4"/>
      <c r="F775" s="2"/>
      <c r="G775" s="2"/>
      <c r="H775" s="2"/>
    </row>
    <row r="776" spans="8:8" ht="15.0">
      <c r="B776" s="2"/>
      <c r="C776" s="2"/>
      <c r="D776" s="4"/>
      <c r="E776" s="4"/>
      <c r="F776" s="2"/>
      <c r="G776" s="2"/>
      <c r="H776" s="2"/>
    </row>
    <row r="777" spans="8:8" ht="15.0">
      <c r="B777" s="2"/>
      <c r="C777" s="2"/>
      <c r="D777" s="4"/>
      <c r="E777" s="4"/>
      <c r="F777" s="2"/>
      <c r="G777" s="2"/>
      <c r="H777" s="2"/>
    </row>
    <row r="778" spans="8:8" ht="15.0">
      <c r="B778" s="2"/>
      <c r="C778" s="2"/>
      <c r="D778" s="4"/>
      <c r="E778" s="4"/>
      <c r="F778" s="2"/>
      <c r="G778" s="2"/>
      <c r="H778" s="2"/>
    </row>
    <row r="779" spans="8:8" ht="15.0">
      <c r="B779" s="2"/>
      <c r="C779" s="2"/>
      <c r="D779" s="4"/>
      <c r="E779" s="4"/>
      <c r="F779" s="2"/>
      <c r="G779" s="2"/>
      <c r="H779" s="2"/>
    </row>
    <row r="780" spans="8:8" ht="15.0">
      <c r="B780" s="2"/>
      <c r="C780" s="2"/>
      <c r="D780" s="4"/>
      <c r="E780" s="4"/>
      <c r="F780" s="2"/>
      <c r="G780" s="2"/>
      <c r="H780" s="2"/>
    </row>
    <row r="781" spans="8:8" ht="15.0">
      <c r="B781" s="2"/>
      <c r="C781" s="2"/>
      <c r="D781" s="4"/>
      <c r="E781" s="4"/>
      <c r="F781" s="2"/>
      <c r="G781" s="2"/>
      <c r="H781" s="2"/>
    </row>
    <row r="782" spans="8:8" ht="15.0">
      <c r="B782" s="2"/>
      <c r="C782" s="2"/>
      <c r="D782" s="4"/>
      <c r="E782" s="4"/>
      <c r="F782" s="2"/>
      <c r="G782" s="2"/>
      <c r="H782" s="2"/>
    </row>
    <row r="783" spans="8:8" ht="15.0">
      <c r="B783" s="2"/>
      <c r="C783" s="2"/>
      <c r="D783" s="4"/>
      <c r="E783" s="4"/>
      <c r="F783" s="2"/>
      <c r="G783" s="2"/>
      <c r="H783" s="2"/>
    </row>
    <row r="784" spans="8:8" ht="15.0">
      <c r="B784" s="2"/>
      <c r="C784" s="2"/>
      <c r="D784" s="4"/>
      <c r="E784" s="4"/>
      <c r="F784" s="2"/>
      <c r="G784" s="2"/>
      <c r="H784" s="2"/>
    </row>
    <row r="785" spans="8:8" ht="15.0">
      <c r="B785" s="2"/>
      <c r="C785" s="2"/>
      <c r="D785" s="4"/>
      <c r="E785" s="4"/>
      <c r="F785" s="2"/>
      <c r="G785" s="2"/>
      <c r="H785" s="2"/>
    </row>
    <row r="786" spans="8:8" ht="15.0">
      <c r="B786" s="2"/>
      <c r="C786" s="2"/>
      <c r="D786" s="4"/>
      <c r="E786" s="4"/>
      <c r="F786" s="2"/>
      <c r="G786" s="2"/>
      <c r="H786" s="2"/>
    </row>
    <row r="787" spans="8:8" ht="15.0">
      <c r="B787" s="2"/>
      <c r="C787" s="2"/>
      <c r="D787" s="4"/>
      <c r="E787" s="4"/>
      <c r="F787" s="2"/>
      <c r="G787" s="2"/>
      <c r="H787" s="2"/>
    </row>
    <row r="788" spans="8:8" ht="15.0">
      <c r="B788" s="2"/>
      <c r="C788" s="2"/>
      <c r="D788" s="4"/>
      <c r="E788" s="4"/>
      <c r="F788" s="2"/>
      <c r="G788" s="2"/>
      <c r="H788" s="2"/>
    </row>
    <row r="789" spans="8:8" ht="15.0">
      <c r="B789" s="2"/>
      <c r="C789" s="2"/>
      <c r="D789" s="4"/>
      <c r="E789" s="4"/>
      <c r="F789" s="2"/>
      <c r="G789" s="2"/>
      <c r="H789" s="2"/>
    </row>
    <row r="790" spans="8:8" ht="15.0">
      <c r="B790" s="2"/>
      <c r="C790" s="2"/>
      <c r="D790" s="4"/>
      <c r="E790" s="4"/>
      <c r="F790" s="2"/>
      <c r="G790" s="2"/>
      <c r="H790" s="2"/>
    </row>
    <row r="791" spans="8:8" ht="15.0">
      <c r="B791" s="2"/>
      <c r="C791" s="2"/>
      <c r="D791" s="4"/>
      <c r="E791" s="4"/>
      <c r="F791" s="2"/>
      <c r="G791" s="2"/>
      <c r="H791" s="2"/>
    </row>
    <row r="792" spans="8:8" ht="15.0">
      <c r="B792" s="2"/>
      <c r="C792" s="2"/>
      <c r="D792" s="4"/>
      <c r="E792" s="4"/>
      <c r="F792" s="2"/>
      <c r="G792" s="2"/>
      <c r="H792" s="2"/>
    </row>
    <row r="793" spans="8:8" ht="15.0">
      <c r="B793" s="2"/>
      <c r="C793" s="2"/>
      <c r="D793" s="4"/>
      <c r="E793" s="4"/>
      <c r="F793" s="2"/>
      <c r="G793" s="2"/>
      <c r="H793" s="2"/>
    </row>
    <row r="794" spans="8:8" ht="15.0">
      <c r="B794" s="2"/>
      <c r="C794" s="2"/>
      <c r="D794" s="4"/>
      <c r="E794" s="4"/>
      <c r="F794" s="2"/>
      <c r="G794" s="2"/>
      <c r="H794" s="2"/>
    </row>
    <row r="795" spans="8:8" ht="15.0">
      <c r="B795" s="2"/>
      <c r="C795" s="2"/>
      <c r="D795" s="4"/>
      <c r="E795" s="4"/>
      <c r="F795" s="2"/>
      <c r="G795" s="2"/>
      <c r="H795" s="2"/>
    </row>
    <row r="796" spans="8:8" ht="15.0">
      <c r="B796" s="2"/>
      <c r="C796" s="2"/>
      <c r="D796" s="4"/>
      <c r="E796" s="4"/>
      <c r="F796" s="2"/>
      <c r="G796" s="2"/>
      <c r="H796" s="2"/>
    </row>
    <row r="797" spans="8:8" ht="15.0">
      <c r="B797" s="2"/>
      <c r="C797" s="2"/>
      <c r="D797" s="4"/>
      <c r="E797" s="4"/>
      <c r="F797" s="2"/>
      <c r="G797" s="2"/>
      <c r="H797" s="2"/>
    </row>
    <row r="798" spans="8:8" ht="15.0">
      <c r="B798" s="2"/>
      <c r="C798" s="2"/>
      <c r="D798" s="4"/>
      <c r="E798" s="4"/>
      <c r="F798" s="2"/>
      <c r="G798" s="2"/>
      <c r="H798" s="2"/>
    </row>
    <row r="799" spans="8:8" ht="15.0">
      <c r="B799" s="2"/>
      <c r="C799" s="2"/>
      <c r="D799" s="4"/>
      <c r="E799" s="4"/>
      <c r="F799" s="2"/>
      <c r="G799" s="2"/>
      <c r="H799" s="2"/>
    </row>
    <row r="800" spans="8:8" ht="15.0">
      <c r="B800" s="2"/>
      <c r="C800" s="2"/>
      <c r="D800" s="4"/>
      <c r="E800" s="4"/>
      <c r="F800" s="2"/>
      <c r="G800" s="2"/>
      <c r="H800" s="2"/>
    </row>
    <row r="801" spans="8:8" ht="15.0">
      <c r="B801" s="2"/>
      <c r="C801" s="2"/>
      <c r="D801" s="4"/>
      <c r="E801" s="4"/>
      <c r="F801" s="2"/>
      <c r="G801" s="2"/>
      <c r="H801" s="2"/>
    </row>
    <row r="802" spans="8:8" ht="15.0">
      <c r="B802" s="2"/>
      <c r="C802" s="2"/>
      <c r="D802" s="4"/>
      <c r="E802" s="4"/>
      <c r="F802" s="2"/>
      <c r="G802" s="2"/>
      <c r="H802" s="2"/>
    </row>
    <row r="803" spans="8:8" ht="15.0">
      <c r="B803" s="2"/>
      <c r="C803" s="2"/>
      <c r="D803" s="4"/>
      <c r="E803" s="4"/>
      <c r="F803" s="2"/>
      <c r="G803" s="2"/>
      <c r="H803" s="2"/>
    </row>
    <row r="804" spans="8:8" ht="15.0">
      <c r="B804" s="2"/>
      <c r="C804" s="2"/>
      <c r="D804" s="4"/>
      <c r="E804" s="4"/>
      <c r="F804" s="2"/>
      <c r="G804" s="2"/>
      <c r="H804" s="2"/>
    </row>
    <row r="805" spans="8:8" ht="15.0">
      <c r="B805" s="2"/>
      <c r="C805" s="2"/>
      <c r="D805" s="4"/>
      <c r="E805" s="4"/>
      <c r="F805" s="2"/>
      <c r="G805" s="2"/>
      <c r="H805" s="2"/>
    </row>
    <row r="806" spans="8:8" ht="15.0">
      <c r="B806" s="2"/>
      <c r="C806" s="2"/>
      <c r="D806" s="4"/>
      <c r="E806" s="4"/>
      <c r="F806" s="2"/>
      <c r="G806" s="2"/>
      <c r="H806" s="2"/>
    </row>
    <row r="807" spans="8:8" ht="15.0">
      <c r="B807" s="2"/>
      <c r="C807" s="2"/>
      <c r="D807" s="4"/>
      <c r="E807" s="4"/>
      <c r="F807" s="2"/>
      <c r="G807" s="2"/>
      <c r="H807" s="2"/>
    </row>
    <row r="808" spans="8:8" ht="15.0">
      <c r="B808" s="2"/>
      <c r="C808" s="2"/>
      <c r="D808" s="4"/>
      <c r="E808" s="4"/>
      <c r="F808" s="2"/>
      <c r="G808" s="2"/>
      <c r="H808" s="2"/>
    </row>
    <row r="809" spans="8:8" ht="15.0">
      <c r="B809" s="2"/>
      <c r="C809" s="2"/>
      <c r="D809" s="4"/>
      <c r="E809" s="4"/>
      <c r="F809" s="2"/>
      <c r="G809" s="2"/>
      <c r="H809" s="2"/>
    </row>
    <row r="810" spans="8:8" ht="15.0">
      <c r="B810" s="2"/>
      <c r="C810" s="2"/>
      <c r="D810" s="4"/>
      <c r="E810" s="4"/>
      <c r="F810" s="2"/>
      <c r="G810" s="2"/>
      <c r="H810" s="2"/>
    </row>
    <row r="811" spans="8:8" ht="15.0">
      <c r="B811" s="2"/>
      <c r="C811" s="2"/>
      <c r="D811" s="4"/>
      <c r="E811" s="4"/>
      <c r="F811" s="2"/>
      <c r="G811" s="2"/>
      <c r="H811" s="2"/>
    </row>
    <row r="812" spans="8:8" ht="15.0">
      <c r="B812" s="2"/>
      <c r="C812" s="2"/>
      <c r="D812" s="4"/>
      <c r="E812" s="4"/>
      <c r="F812" s="2"/>
      <c r="G812" s="2"/>
      <c r="H812" s="2"/>
    </row>
    <row r="813" spans="8:8" ht="15.0">
      <c r="B813" s="2"/>
      <c r="C813" s="2"/>
      <c r="D813" s="4"/>
      <c r="E813" s="4"/>
      <c r="F813" s="2"/>
      <c r="G813" s="2"/>
      <c r="H813" s="2"/>
    </row>
    <row r="814" spans="8:8" ht="15.0">
      <c r="B814" s="2"/>
      <c r="C814" s="2"/>
      <c r="D814" s="4"/>
      <c r="E814" s="4"/>
      <c r="F814" s="2"/>
      <c r="G814" s="2"/>
      <c r="H814" s="2"/>
    </row>
    <row r="815" spans="8:8" ht="15.0">
      <c r="B815" s="2"/>
      <c r="C815" s="2"/>
      <c r="D815" s="4"/>
      <c r="E815" s="4"/>
      <c r="F815" s="2"/>
      <c r="G815" s="2"/>
      <c r="H815" s="2"/>
    </row>
    <row r="816" spans="8:8" ht="15.0">
      <c r="B816" s="2"/>
      <c r="C816" s="2"/>
      <c r="D816" s="4"/>
      <c r="E816" s="4"/>
      <c r="F816" s="2"/>
      <c r="G816" s="2"/>
      <c r="H816" s="2"/>
    </row>
    <row r="817" spans="8:8" ht="15.0">
      <c r="B817" s="2"/>
      <c r="C817" s="2"/>
      <c r="D817" s="4"/>
      <c r="E817" s="4"/>
      <c r="F817" s="2"/>
      <c r="G817" s="2"/>
      <c r="H817" s="2"/>
    </row>
    <row r="818" spans="8:8" ht="15.0">
      <c r="B818" s="2"/>
      <c r="C818" s="2"/>
      <c r="D818" s="4"/>
      <c r="E818" s="4"/>
      <c r="F818" s="2"/>
      <c r="G818" s="2"/>
      <c r="H818" s="2"/>
    </row>
    <row r="819" spans="8:8" ht="15.0">
      <c r="B819" s="2"/>
      <c r="C819" s="2"/>
      <c r="D819" s="4"/>
      <c r="E819" s="4"/>
      <c r="F819" s="2"/>
      <c r="G819" s="2"/>
      <c r="H819" s="2"/>
    </row>
    <row r="820" spans="8:8" ht="15.0">
      <c r="B820" s="2"/>
      <c r="C820" s="2"/>
      <c r="D820" s="4"/>
      <c r="E820" s="4"/>
      <c r="F820" s="2"/>
      <c r="G820" s="2"/>
      <c r="H820" s="2"/>
    </row>
    <row r="821" spans="8:8" ht="15.0">
      <c r="B821" s="2"/>
      <c r="C821" s="2"/>
      <c r="D821" s="4"/>
      <c r="E821" s="4"/>
      <c r="F821" s="2"/>
      <c r="G821" s="2"/>
      <c r="H821" s="2"/>
    </row>
    <row r="822" spans="8:8" ht="15.0">
      <c r="B822" s="2"/>
      <c r="C822" s="2"/>
      <c r="D822" s="4"/>
      <c r="E822" s="4"/>
      <c r="F822" s="2"/>
      <c r="G822" s="2"/>
      <c r="H822" s="2"/>
    </row>
    <row r="823" spans="8:8" ht="15.0">
      <c r="B823" s="2"/>
      <c r="C823" s="2"/>
      <c r="D823" s="4"/>
      <c r="E823" s="4"/>
      <c r="F823" s="2"/>
      <c r="G823" s="2"/>
      <c r="H823" s="2"/>
    </row>
    <row r="824" spans="8:8" ht="15.0">
      <c r="B824" s="2"/>
      <c r="C824" s="2"/>
      <c r="D824" s="4"/>
      <c r="E824" s="4"/>
      <c r="F824" s="2"/>
      <c r="G824" s="2"/>
      <c r="H824" s="2"/>
    </row>
    <row r="825" spans="8:8" ht="15.0">
      <c r="B825" s="2"/>
      <c r="C825" s="2"/>
      <c r="D825" s="4"/>
      <c r="E825" s="4"/>
      <c r="F825" s="2"/>
      <c r="G825" s="2"/>
      <c r="H825" s="2"/>
    </row>
    <row r="826" spans="8:8" ht="15.0">
      <c r="B826" s="2"/>
      <c r="C826" s="2"/>
      <c r="D826" s="4"/>
      <c r="E826" s="4"/>
      <c r="F826" s="2"/>
      <c r="G826" s="2"/>
      <c r="H826" s="2"/>
    </row>
    <row r="827" spans="8:8" ht="15.0">
      <c r="B827" s="2"/>
      <c r="C827" s="2"/>
      <c r="D827" s="4"/>
      <c r="E827" s="4"/>
      <c r="F827" s="2"/>
      <c r="G827" s="2"/>
      <c r="H827" s="2"/>
    </row>
    <row r="828" spans="8:8" ht="15.0">
      <c r="B828" s="2"/>
      <c r="C828" s="2"/>
      <c r="D828" s="4"/>
      <c r="E828" s="4"/>
      <c r="F828" s="2"/>
      <c r="G828" s="2"/>
      <c r="H828" s="2"/>
    </row>
    <row r="829" spans="8:8" ht="15.0">
      <c r="B829" s="2"/>
      <c r="C829" s="2"/>
      <c r="D829" s="4"/>
      <c r="E829" s="4"/>
      <c r="F829" s="2"/>
      <c r="G829" s="2"/>
      <c r="H829" s="2"/>
    </row>
    <row r="830" spans="8:8" ht="15.0">
      <c r="B830" s="2"/>
      <c r="C830" s="2"/>
      <c r="D830" s="4"/>
      <c r="E830" s="4"/>
      <c r="F830" s="2"/>
      <c r="G830" s="2"/>
      <c r="H830" s="2"/>
    </row>
    <row r="831" spans="8:8" ht="15.0">
      <c r="B831" s="2"/>
      <c r="C831" s="2"/>
      <c r="D831" s="4"/>
      <c r="E831" s="4"/>
      <c r="F831" s="2"/>
      <c r="G831" s="2"/>
      <c r="H831" s="2"/>
    </row>
    <row r="832" spans="8:8" ht="15.0">
      <c r="B832" s="2"/>
      <c r="C832" s="2"/>
      <c r="D832" s="4"/>
      <c r="E832" s="4"/>
      <c r="F832" s="2"/>
      <c r="G832" s="2"/>
      <c r="H832" s="2"/>
    </row>
    <row r="833" spans="8:8" ht="15.0">
      <c r="B833" s="2"/>
      <c r="C833" s="2"/>
      <c r="D833" s="4"/>
      <c r="E833" s="4"/>
      <c r="F833" s="2"/>
      <c r="G833" s="2"/>
      <c r="H833" s="2"/>
    </row>
    <row r="834" spans="8:8" ht="15.0">
      <c r="B834" s="2"/>
      <c r="C834" s="2"/>
      <c r="D834" s="4"/>
      <c r="E834" s="4"/>
      <c r="F834" s="2"/>
      <c r="G834" s="2"/>
      <c r="H834" s="2"/>
    </row>
    <row r="835" spans="8:8" ht="15.0">
      <c r="B835" s="2"/>
      <c r="C835" s="2"/>
      <c r="D835" s="4"/>
      <c r="E835" s="4"/>
      <c r="F835" s="2"/>
      <c r="G835" s="2"/>
      <c r="H835" s="2"/>
    </row>
    <row r="836" spans="8:8" ht="15.0">
      <c r="B836" s="2"/>
      <c r="C836" s="2"/>
      <c r="D836" s="4"/>
      <c r="E836" s="4"/>
      <c r="F836" s="2"/>
      <c r="G836" s="2"/>
      <c r="H836" s="2"/>
    </row>
    <row r="837" spans="8:8" ht="15.0">
      <c r="B837" s="2"/>
      <c r="C837" s="2"/>
      <c r="D837" s="4"/>
      <c r="E837" s="4"/>
      <c r="F837" s="2"/>
      <c r="G837" s="2"/>
      <c r="H837" s="2"/>
    </row>
    <row r="838" spans="8:8" ht="15.0">
      <c r="B838" s="2"/>
      <c r="C838" s="2"/>
      <c r="D838" s="4"/>
      <c r="E838" s="4"/>
      <c r="F838" s="2"/>
      <c r="G838" s="2"/>
      <c r="H838" s="2"/>
    </row>
    <row r="839" spans="8:8" ht="15.0">
      <c r="B839" s="2"/>
      <c r="C839" s="2"/>
      <c r="D839" s="4"/>
      <c r="E839" s="4"/>
      <c r="F839" s="2"/>
      <c r="G839" s="2"/>
      <c r="H839" s="2"/>
    </row>
    <row r="840" spans="8:8" ht="15.0">
      <c r="B840" s="2"/>
      <c r="C840" s="2"/>
      <c r="D840" s="4"/>
      <c r="E840" s="4"/>
      <c r="F840" s="2"/>
      <c r="G840" s="2"/>
      <c r="H840" s="2"/>
    </row>
    <row r="841" spans="8:8" ht="15.0">
      <c r="B841" s="2"/>
      <c r="C841" s="2"/>
      <c r="D841" s="4"/>
      <c r="E841" s="4"/>
      <c r="F841" s="2"/>
      <c r="G841" s="2"/>
      <c r="H841" s="2"/>
    </row>
    <row r="842" spans="8:8" ht="15.0">
      <c r="B842" s="2"/>
      <c r="C842" s="2"/>
      <c r="D842" s="4"/>
      <c r="E842" s="4"/>
      <c r="F842" s="2"/>
      <c r="G842" s="2"/>
      <c r="H842" s="2"/>
    </row>
    <row r="843" spans="8:8" ht="15.0">
      <c r="B843" s="2"/>
      <c r="C843" s="2"/>
      <c r="D843" s="4"/>
      <c r="E843" s="4"/>
      <c r="F843" s="2"/>
      <c r="G843" s="2"/>
      <c r="H843" s="2"/>
    </row>
    <row r="844" spans="8:8" ht="15.0">
      <c r="B844" s="2"/>
      <c r="C844" s="2"/>
      <c r="D844" s="4"/>
      <c r="E844" s="4"/>
      <c r="F844" s="2"/>
      <c r="G844" s="2"/>
      <c r="H844" s="2"/>
    </row>
    <row r="845" spans="8:8" ht="15.0">
      <c r="B845" s="2"/>
      <c r="C845" s="2"/>
      <c r="D845" s="4"/>
      <c r="E845" s="4"/>
      <c r="F845" s="2"/>
      <c r="G845" s="2"/>
      <c r="H845" s="2"/>
    </row>
    <row r="846" spans="8:8" ht="15.0">
      <c r="B846" s="2"/>
      <c r="C846" s="2"/>
      <c r="D846" s="4"/>
      <c r="E846" s="4"/>
      <c r="F846" s="2"/>
      <c r="G846" s="2"/>
      <c r="H846" s="2"/>
    </row>
    <row r="847" spans="8:8" ht="15.0">
      <c r="B847" s="2"/>
      <c r="C847" s="2"/>
      <c r="D847" s="4"/>
      <c r="E847" s="4"/>
      <c r="F847" s="2"/>
      <c r="G847" s="2"/>
      <c r="H847" s="2"/>
    </row>
    <row r="848" spans="8:8" ht="15.0">
      <c r="B848" s="2"/>
      <c r="C848" s="2"/>
      <c r="D848" s="4"/>
      <c r="E848" s="4"/>
      <c r="F848" s="2"/>
      <c r="G848" s="2"/>
      <c r="H848" s="2"/>
    </row>
    <row r="849" spans="8:8" ht="15.0">
      <c r="B849" s="2"/>
      <c r="C849" s="2"/>
      <c r="D849" s="4"/>
      <c r="E849" s="4"/>
      <c r="F849" s="2"/>
      <c r="G849" s="2"/>
      <c r="H849" s="2"/>
    </row>
    <row r="850" spans="8:8" ht="15.0">
      <c r="B850" s="2"/>
      <c r="C850" s="2"/>
      <c r="D850" s="4"/>
      <c r="E850" s="4"/>
      <c r="F850" s="2"/>
      <c r="G850" s="2"/>
      <c r="H850" s="2"/>
    </row>
    <row r="851" spans="8:8" ht="15.0">
      <c r="B851" s="2"/>
      <c r="C851" s="2"/>
      <c r="D851" s="4"/>
      <c r="E851" s="4"/>
      <c r="F851" s="2"/>
      <c r="G851" s="2"/>
      <c r="H851" s="2"/>
    </row>
    <row r="852" spans="8:8" ht="15.0">
      <c r="B852" s="2"/>
      <c r="C852" s="2"/>
      <c r="D852" s="4"/>
      <c r="E852" s="4"/>
      <c r="F852" s="2"/>
      <c r="G852" s="2"/>
      <c r="H852" s="2"/>
    </row>
    <row r="853" spans="8:8" ht="15.0">
      <c r="B853" s="2"/>
      <c r="C853" s="2"/>
      <c r="D853" s="4"/>
      <c r="E853" s="4"/>
      <c r="F853" s="2"/>
      <c r="G853" s="2"/>
      <c r="H853" s="2"/>
    </row>
    <row r="854" spans="8:8" ht="15.0">
      <c r="B854" s="2"/>
      <c r="C854" s="2"/>
      <c r="D854" s="4"/>
      <c r="E854" s="4"/>
      <c r="F854" s="2"/>
      <c r="G854" s="2"/>
      <c r="H854" s="2"/>
    </row>
    <row r="855" spans="8:8" ht="15.0">
      <c r="B855" s="2"/>
      <c r="C855" s="2"/>
      <c r="D855" s="4"/>
      <c r="E855" s="4"/>
      <c r="F855" s="2"/>
      <c r="G855" s="2"/>
      <c r="H855" s="2"/>
    </row>
    <row r="856" spans="8:8" ht="15.0">
      <c r="B856" s="2"/>
      <c r="C856" s="2"/>
      <c r="D856" s="4"/>
      <c r="E856" s="4"/>
      <c r="F856" s="2"/>
      <c r="G856" s="2"/>
      <c r="H856" s="2"/>
    </row>
    <row r="857" spans="8:8" ht="15.0">
      <c r="B857" s="2"/>
      <c r="C857" s="2"/>
      <c r="D857" s="4"/>
      <c r="E857" s="4"/>
      <c r="F857" s="2"/>
      <c r="G857" s="2"/>
      <c r="H857" s="2"/>
    </row>
    <row r="858" spans="8:8" ht="15.0">
      <c r="B858" s="2"/>
      <c r="C858" s="2"/>
      <c r="D858" s="4"/>
      <c r="E858" s="4"/>
      <c r="F858" s="2"/>
      <c r="G858" s="2"/>
      <c r="H858" s="2"/>
    </row>
    <row r="859" spans="8:8" ht="15.0">
      <c r="B859" s="2"/>
      <c r="C859" s="2"/>
      <c r="D859" s="4"/>
      <c r="E859" s="4"/>
      <c r="F859" s="2"/>
      <c r="G859" s="2"/>
      <c r="H859" s="2"/>
    </row>
    <row r="860" spans="8:8" ht="15.0">
      <c r="B860" s="2"/>
      <c r="C860" s="2"/>
      <c r="D860" s="4"/>
      <c r="E860" s="4"/>
      <c r="F860" s="2"/>
      <c r="G860" s="2"/>
      <c r="H860" s="2"/>
    </row>
    <row r="861" spans="8:8" ht="15.0">
      <c r="B861" s="2"/>
      <c r="C861" s="2"/>
      <c r="D861" s="4"/>
      <c r="E861" s="4"/>
      <c r="F861" s="2"/>
      <c r="G861" s="2"/>
      <c r="H861" s="2"/>
    </row>
    <row r="862" spans="8:8" ht="15.0">
      <c r="B862" s="2"/>
      <c r="C862" s="2"/>
      <c r="D862" s="4"/>
      <c r="E862" s="4"/>
      <c r="F862" s="2"/>
      <c r="G862" s="2"/>
      <c r="H862" s="2"/>
    </row>
    <row r="863" spans="8:8" ht="15.0">
      <c r="B863" s="2"/>
      <c r="C863" s="2"/>
      <c r="D863" s="4"/>
      <c r="E863" s="4"/>
      <c r="F863" s="2"/>
      <c r="G863" s="2"/>
      <c r="H863" s="2"/>
    </row>
    <row r="864" spans="8:8" ht="15.0">
      <c r="B864" s="2"/>
      <c r="C864" s="2"/>
      <c r="D864" s="4"/>
      <c r="E864" s="4"/>
      <c r="F864" s="2"/>
      <c r="G864" s="2"/>
      <c r="H864" s="2"/>
    </row>
    <row r="865" spans="8:8" ht="15.0">
      <c r="B865" s="2"/>
      <c r="C865" s="2"/>
      <c r="D865" s="4"/>
      <c r="E865" s="4"/>
      <c r="F865" s="2"/>
      <c r="G865" s="2"/>
      <c r="H865" s="2"/>
    </row>
    <row r="866" spans="8:8" ht="15.0">
      <c r="B866" s="2"/>
      <c r="C866" s="2"/>
      <c r="D866" s="4"/>
      <c r="E866" s="4"/>
      <c r="F866" s="2"/>
      <c r="G866" s="2"/>
      <c r="H866" s="2"/>
    </row>
    <row r="867" spans="8:8" ht="15.0">
      <c r="B867" s="2"/>
      <c r="C867" s="2"/>
      <c r="D867" s="4"/>
      <c r="E867" s="4"/>
      <c r="F867" s="2"/>
      <c r="G867" s="2"/>
      <c r="H867" s="2"/>
    </row>
    <row r="868" spans="8:8" ht="15.0">
      <c r="B868" s="2"/>
      <c r="C868" s="2"/>
      <c r="D868" s="4"/>
      <c r="E868" s="4"/>
      <c r="F868" s="2"/>
      <c r="G868" s="2"/>
      <c r="H868" s="2"/>
    </row>
    <row r="869" spans="8:8" ht="15.0">
      <c r="B869" s="2"/>
      <c r="C869" s="2"/>
      <c r="D869" s="4"/>
      <c r="E869" s="4"/>
      <c r="F869" s="2"/>
      <c r="G869" s="2"/>
      <c r="H869" s="2"/>
    </row>
    <row r="870" spans="8:8" ht="15.0">
      <c r="B870" s="2"/>
      <c r="C870" s="2"/>
      <c r="D870" s="4"/>
      <c r="E870" s="4"/>
      <c r="F870" s="2"/>
      <c r="G870" s="2"/>
      <c r="H870" s="2"/>
    </row>
    <row r="871" spans="8:8" ht="15.0">
      <c r="B871" s="2"/>
      <c r="C871" s="2"/>
      <c r="D871" s="4"/>
      <c r="E871" s="4"/>
      <c r="F871" s="2"/>
      <c r="G871" s="2"/>
      <c r="H871" s="2"/>
    </row>
    <row r="872" spans="8:8" ht="15.0">
      <c r="B872" s="2"/>
      <c r="C872" s="2"/>
      <c r="D872" s="4"/>
      <c r="E872" s="4"/>
      <c r="F872" s="2"/>
      <c r="G872" s="2"/>
      <c r="H872" s="2"/>
    </row>
    <row r="873" spans="8:8" ht="15.0">
      <c r="B873" s="2"/>
      <c r="C873" s="2"/>
      <c r="D873" s="4"/>
      <c r="E873" s="4"/>
      <c r="F873" s="2"/>
      <c r="G873" s="2"/>
      <c r="H873" s="2"/>
    </row>
    <row r="874" spans="8:8" ht="15.0">
      <c r="B874" s="2"/>
      <c r="C874" s="2"/>
      <c r="D874" s="4"/>
      <c r="E874" s="4"/>
      <c r="F874" s="2"/>
      <c r="G874" s="2"/>
      <c r="H874" s="2"/>
    </row>
    <row r="875" spans="8:8" ht="15.0">
      <c r="B875" s="2"/>
      <c r="C875" s="2"/>
      <c r="D875" s="4"/>
      <c r="E875" s="4"/>
      <c r="F875" s="2"/>
      <c r="G875" s="2"/>
      <c r="H875" s="2"/>
    </row>
    <row r="876" spans="8:8" ht="15.0">
      <c r="B876" s="2"/>
      <c r="C876" s="2"/>
      <c r="D876" s="4"/>
      <c r="E876" s="4"/>
      <c r="F876" s="2"/>
      <c r="G876" s="2"/>
      <c r="H876" s="2"/>
    </row>
    <row r="877" spans="8:8" ht="15.0">
      <c r="B877" s="2"/>
      <c r="C877" s="2"/>
      <c r="D877" s="4"/>
      <c r="E877" s="4"/>
      <c r="F877" s="2"/>
      <c r="G877" s="2"/>
      <c r="H877" s="2"/>
    </row>
    <row r="878" spans="8:8" ht="15.0">
      <c r="B878" s="2"/>
      <c r="C878" s="2"/>
      <c r="D878" s="4"/>
      <c r="E878" s="4"/>
      <c r="F878" s="2"/>
      <c r="G878" s="2"/>
      <c r="H878" s="2"/>
    </row>
    <row r="879" spans="8:8" ht="15.0">
      <c r="B879" s="2"/>
      <c r="C879" s="2"/>
      <c r="D879" s="4"/>
      <c r="E879" s="4"/>
      <c r="F879" s="2"/>
      <c r="G879" s="2"/>
      <c r="H879" s="2"/>
    </row>
    <row r="880" spans="8:8" ht="15.0">
      <c r="B880" s="2"/>
      <c r="C880" s="2"/>
      <c r="D880" s="4"/>
      <c r="E880" s="4"/>
      <c r="F880" s="2"/>
      <c r="G880" s="2"/>
      <c r="H880" s="2"/>
    </row>
    <row r="881" spans="8:8" ht="15.0">
      <c r="B881" s="2"/>
      <c r="C881" s="2"/>
      <c r="D881" s="4"/>
      <c r="E881" s="4"/>
      <c r="F881" s="2"/>
      <c r="G881" s="2"/>
      <c r="H881" s="2"/>
    </row>
    <row r="882" spans="8:8" ht="15.0">
      <c r="B882" s="2"/>
      <c r="C882" s="2"/>
      <c r="D882" s="4"/>
      <c r="E882" s="4"/>
      <c r="F882" s="2"/>
      <c r="G882" s="2"/>
      <c r="H882" s="2"/>
    </row>
    <row r="883" spans="8:8" ht="15.0">
      <c r="B883" s="2"/>
      <c r="C883" s="2"/>
      <c r="D883" s="4"/>
      <c r="E883" s="4"/>
      <c r="F883" s="2"/>
      <c r="G883" s="2"/>
      <c r="H883" s="2"/>
    </row>
    <row r="884" spans="8:8" ht="15.0">
      <c r="B884" s="2"/>
      <c r="C884" s="2"/>
      <c r="D884" s="4"/>
      <c r="E884" s="4"/>
      <c r="F884" s="2"/>
      <c r="G884" s="2"/>
      <c r="H884" s="2"/>
    </row>
    <row r="885" spans="8:8" ht="15.0">
      <c r="B885" s="2"/>
      <c r="C885" s="2"/>
      <c r="D885" s="4"/>
      <c r="E885" s="4"/>
      <c r="F885" s="2"/>
      <c r="G885" s="2"/>
      <c r="H885" s="2"/>
    </row>
    <row r="886" spans="8:8" ht="15.0">
      <c r="B886" s="2"/>
      <c r="C886" s="2"/>
      <c r="D886" s="4"/>
      <c r="E886" s="4"/>
      <c r="F886" s="2"/>
      <c r="G886" s="2"/>
      <c r="H886" s="2"/>
    </row>
    <row r="887" spans="8:8" ht="15.0">
      <c r="B887" s="2"/>
      <c r="C887" s="2"/>
      <c r="D887" s="4"/>
      <c r="E887" s="4"/>
      <c r="F887" s="2"/>
      <c r="G887" s="2"/>
      <c r="H887" s="2"/>
    </row>
    <row r="888" spans="8:8" ht="15.0">
      <c r="B888" s="2"/>
      <c r="C888" s="2"/>
      <c r="D888" s="4"/>
      <c r="E888" s="4"/>
      <c r="F888" s="2"/>
      <c r="G888" s="2"/>
      <c r="H888" s="2"/>
    </row>
    <row r="889" spans="8:8" ht="15.0">
      <c r="B889" s="2"/>
      <c r="C889" s="2"/>
      <c r="D889" s="4"/>
      <c r="E889" s="4"/>
      <c r="F889" s="2"/>
      <c r="G889" s="2"/>
      <c r="H889" s="2"/>
    </row>
    <row r="890" spans="8:8" ht="15.0">
      <c r="B890" s="2"/>
      <c r="C890" s="2"/>
      <c r="D890" s="4"/>
      <c r="E890" s="4"/>
      <c r="F890" s="2"/>
      <c r="G890" s="2"/>
      <c r="H890" s="2"/>
    </row>
    <row r="891" spans="8:8" ht="15.0">
      <c r="B891" s="2"/>
      <c r="C891" s="2"/>
      <c r="D891" s="4"/>
      <c r="E891" s="4"/>
      <c r="F891" s="2"/>
      <c r="G891" s="2"/>
      <c r="H891" s="2"/>
    </row>
    <row r="892" spans="8:8" ht="15.0">
      <c r="B892" s="2"/>
      <c r="C892" s="2"/>
      <c r="D892" s="4"/>
      <c r="E892" s="4"/>
      <c r="F892" s="2"/>
      <c r="G892" s="2"/>
      <c r="H892" s="2"/>
    </row>
    <row r="893" spans="8:8" ht="15.0">
      <c r="B893" s="2"/>
      <c r="C893" s="2"/>
      <c r="D893" s="4"/>
      <c r="E893" s="4"/>
      <c r="F893" s="2"/>
      <c r="G893" s="2"/>
      <c r="H893" s="2"/>
    </row>
    <row r="894" spans="8:8" ht="15.0">
      <c r="B894" s="2"/>
      <c r="C894" s="2"/>
      <c r="D894" s="4"/>
      <c r="E894" s="4"/>
      <c r="F894" s="2"/>
      <c r="G894" s="2"/>
      <c r="H894" s="2"/>
    </row>
    <row r="895" spans="8:8" ht="15.0">
      <c r="B895" s="2"/>
      <c r="C895" s="2"/>
      <c r="D895" s="4"/>
      <c r="E895" s="4"/>
      <c r="F895" s="2"/>
      <c r="G895" s="2"/>
      <c r="H895" s="2"/>
    </row>
    <row r="896" spans="8:8" ht="15.0">
      <c r="B896" s="2"/>
      <c r="C896" s="2"/>
      <c r="D896" s="4"/>
      <c r="E896" s="4"/>
      <c r="F896" s="2"/>
      <c r="G896" s="2"/>
      <c r="H896" s="2"/>
    </row>
    <row r="897" spans="8:8" ht="15.0">
      <c r="B897" s="2"/>
      <c r="C897" s="2"/>
      <c r="D897" s="4"/>
      <c r="E897" s="4"/>
      <c r="F897" s="2"/>
      <c r="G897" s="2"/>
      <c r="H897" s="2"/>
    </row>
    <row r="898" spans="8:8" ht="15.0">
      <c r="B898" s="2"/>
      <c r="C898" s="2"/>
      <c r="D898" s="4"/>
      <c r="E898" s="4"/>
      <c r="F898" s="2"/>
      <c r="G898" s="2"/>
      <c r="H898" s="2"/>
    </row>
    <row r="899" spans="8:8" ht="15.0">
      <c r="B899" s="2"/>
      <c r="C899" s="2"/>
      <c r="D899" s="4"/>
      <c r="E899" s="4"/>
      <c r="F899" s="2"/>
      <c r="G899" s="2"/>
      <c r="H899" s="2"/>
    </row>
    <row r="900" spans="8:8" ht="15.0">
      <c r="B900" s="2"/>
      <c r="C900" s="2"/>
      <c r="D900" s="4"/>
      <c r="E900" s="4"/>
      <c r="F900" s="2"/>
      <c r="G900" s="2"/>
      <c r="H900" s="2"/>
    </row>
    <row r="901" spans="8:8" ht="15.0">
      <c r="B901" s="2"/>
      <c r="C901" s="2"/>
      <c r="D901" s="4"/>
      <c r="E901" s="4"/>
      <c r="F901" s="2"/>
      <c r="G901" s="2"/>
      <c r="H901" s="2"/>
    </row>
    <row r="902" spans="8:8" ht="15.0">
      <c r="B902" s="2"/>
      <c r="C902" s="2"/>
      <c r="D902" s="4"/>
      <c r="E902" s="4"/>
      <c r="F902" s="2"/>
      <c r="G902" s="2"/>
      <c r="H902" s="2"/>
    </row>
    <row r="903" spans="8:8" ht="15.0">
      <c r="B903" s="2"/>
      <c r="C903" s="2"/>
      <c r="D903" s="4"/>
      <c r="E903" s="4"/>
      <c r="F903" s="2"/>
      <c r="G903" s="2"/>
      <c r="H903" s="2"/>
    </row>
    <row r="904" spans="8:8" ht="15.0">
      <c r="B904" s="2"/>
      <c r="C904" s="2"/>
      <c r="D904" s="4"/>
      <c r="E904" s="4"/>
      <c r="F904" s="2"/>
      <c r="G904" s="2"/>
      <c r="H904" s="2"/>
    </row>
    <row r="905" spans="8:8" ht="15.0">
      <c r="B905" s="2"/>
      <c r="C905" s="2"/>
      <c r="D905" s="4"/>
      <c r="E905" s="4"/>
      <c r="F905" s="2"/>
      <c r="G905" s="2"/>
      <c r="H905" s="2"/>
    </row>
    <row r="906" spans="8:8" ht="15.0">
      <c r="B906" s="2"/>
      <c r="C906" s="2"/>
      <c r="D906" s="4"/>
      <c r="E906" s="4"/>
      <c r="F906" s="2"/>
      <c r="G906" s="2"/>
      <c r="H906" s="2"/>
    </row>
    <row r="907" spans="8:8" ht="15.0">
      <c r="B907" s="2"/>
      <c r="C907" s="2"/>
      <c r="D907" s="4"/>
      <c r="E907" s="4"/>
      <c r="F907" s="2"/>
      <c r="G907" s="2"/>
      <c r="H907" s="2"/>
    </row>
    <row r="908" spans="8:8" ht="15.0">
      <c r="B908" s="2"/>
      <c r="C908" s="2"/>
      <c r="D908" s="4"/>
      <c r="E908" s="4"/>
      <c r="F908" s="2"/>
      <c r="G908" s="2"/>
      <c r="H908" s="2"/>
    </row>
    <row r="909" spans="8:8" ht="15.0">
      <c r="B909" s="2"/>
      <c r="C909" s="2"/>
      <c r="D909" s="4"/>
      <c r="E909" s="4"/>
      <c r="F909" s="2"/>
      <c r="G909" s="2"/>
      <c r="H909" s="2"/>
    </row>
    <row r="910" spans="8:8" ht="15.0">
      <c r="B910" s="2"/>
      <c r="C910" s="2"/>
      <c r="D910" s="4"/>
      <c r="E910" s="4"/>
      <c r="F910" s="2"/>
      <c r="G910" s="2"/>
      <c r="H910" s="2"/>
    </row>
    <row r="911" spans="8:8" ht="15.0">
      <c r="B911" s="2"/>
      <c r="C911" s="2"/>
      <c r="D911" s="4"/>
      <c r="E911" s="4"/>
      <c r="F911" s="2"/>
      <c r="G911" s="2"/>
      <c r="H911" s="2"/>
    </row>
    <row r="912" spans="8:8" ht="15.0">
      <c r="B912" s="2"/>
      <c r="C912" s="2"/>
      <c r="D912" s="4"/>
      <c r="E912" s="4"/>
      <c r="F912" s="2"/>
      <c r="G912" s="2"/>
      <c r="H912" s="2"/>
    </row>
    <row r="913" spans="8:8" ht="15.0">
      <c r="B913" s="2"/>
      <c r="C913" s="2"/>
      <c r="D913" s="4"/>
      <c r="E913" s="4"/>
      <c r="F913" s="2"/>
      <c r="G913" s="2"/>
      <c r="H913" s="2"/>
    </row>
    <row r="914" spans="8:8" ht="15.0">
      <c r="B914" s="2"/>
      <c r="C914" s="2"/>
      <c r="D914" s="4"/>
      <c r="E914" s="4"/>
      <c r="F914" s="2"/>
      <c r="G914" s="2"/>
      <c r="H914" s="2"/>
    </row>
    <row r="915" spans="8:8" ht="15.0">
      <c r="B915" s="2"/>
      <c r="C915" s="2"/>
      <c r="D915" s="4"/>
      <c r="E915" s="4"/>
      <c r="F915" s="2"/>
      <c r="G915" s="2"/>
      <c r="H915" s="2"/>
    </row>
    <row r="916" spans="8:8" ht="15.0">
      <c r="B916" s="2"/>
      <c r="C916" s="2"/>
      <c r="D916" s="4"/>
      <c r="E916" s="4"/>
      <c r="F916" s="2"/>
      <c r="G916" s="2"/>
      <c r="H916" s="2"/>
    </row>
    <row r="917" spans="8:8" ht="15.0">
      <c r="B917" s="2"/>
      <c r="C917" s="2"/>
      <c r="D917" s="4"/>
      <c r="E917" s="4"/>
      <c r="F917" s="2"/>
      <c r="G917" s="2"/>
      <c r="H917" s="2"/>
    </row>
    <row r="918" spans="8:8" ht="15.0">
      <c r="B918" s="2"/>
      <c r="C918" s="2"/>
      <c r="D918" s="4"/>
      <c r="E918" s="4"/>
      <c r="F918" s="2"/>
      <c r="G918" s="2"/>
      <c r="H918" s="2"/>
    </row>
    <row r="919" spans="8:8" ht="15.0">
      <c r="B919" s="2"/>
      <c r="C919" s="2"/>
      <c r="D919" s="4"/>
      <c r="E919" s="4"/>
      <c r="F919" s="2"/>
      <c r="G919" s="2"/>
      <c r="H919" s="2"/>
    </row>
    <row r="920" spans="8:8" ht="15.0">
      <c r="B920" s="2"/>
      <c r="C920" s="2"/>
      <c r="D920" s="4"/>
      <c r="E920" s="4"/>
      <c r="F920" s="2"/>
      <c r="G920" s="2"/>
      <c r="H920" s="2"/>
    </row>
    <row r="921" spans="8:8" ht="15.0">
      <c r="B921" s="2"/>
      <c r="C921" s="2"/>
      <c r="D921" s="4"/>
      <c r="E921" s="4"/>
      <c r="F921" s="2"/>
      <c r="G921" s="2"/>
      <c r="H921" s="2"/>
    </row>
    <row r="922" spans="8:8" ht="15.0">
      <c r="B922" s="2"/>
      <c r="C922" s="2"/>
      <c r="D922" s="4"/>
      <c r="E922" s="4"/>
      <c r="F922" s="2"/>
      <c r="G922" s="2"/>
      <c r="H922" s="2"/>
    </row>
    <row r="923" spans="8:8" ht="15.0">
      <c r="B923" s="2"/>
      <c r="C923" s="2"/>
      <c r="D923" s="4"/>
      <c r="E923" s="4"/>
      <c r="F923" s="2"/>
      <c r="G923" s="2"/>
      <c r="H923" s="2"/>
    </row>
    <row r="924" spans="8:8" ht="15.0">
      <c r="B924" s="2"/>
      <c r="C924" s="2"/>
      <c r="D924" s="4"/>
      <c r="E924" s="4"/>
      <c r="F924" s="2"/>
      <c r="G924" s="2"/>
      <c r="H924" s="2"/>
    </row>
    <row r="925" spans="8:8" ht="15.0">
      <c r="B925" s="2"/>
      <c r="C925" s="2"/>
      <c r="D925" s="4"/>
      <c r="E925" s="4"/>
      <c r="F925" s="2"/>
      <c r="G925" s="2"/>
      <c r="H925" s="2"/>
    </row>
    <row r="926" spans="8:8" ht="15.0">
      <c r="B926" s="2"/>
      <c r="C926" s="2"/>
      <c r="D926" s="4"/>
      <c r="E926" s="4"/>
      <c r="F926" s="2"/>
      <c r="G926" s="2"/>
      <c r="H926" s="2"/>
    </row>
    <row r="927" spans="8:8" ht="15.0">
      <c r="B927" s="2"/>
      <c r="C927" s="2"/>
      <c r="D927" s="4"/>
      <c r="E927" s="4"/>
      <c r="F927" s="2"/>
      <c r="G927" s="2"/>
      <c r="H927" s="2"/>
    </row>
    <row r="928" spans="8:8" ht="15.0">
      <c r="B928" s="2"/>
      <c r="C928" s="2"/>
      <c r="D928" s="4"/>
      <c r="E928" s="4"/>
      <c r="F928" s="2"/>
      <c r="G928" s="2"/>
      <c r="H928" s="2"/>
    </row>
    <row r="929" spans="8:8" ht="15.0">
      <c r="B929" s="2"/>
      <c r="C929" s="2"/>
      <c r="D929" s="4"/>
      <c r="E929" s="4"/>
      <c r="F929" s="2"/>
      <c r="G929" s="2"/>
      <c r="H929" s="2"/>
    </row>
    <row r="930" spans="8:8" ht="15.0">
      <c r="B930" s="2"/>
      <c r="C930" s="2"/>
      <c r="D930" s="4"/>
      <c r="E930" s="4"/>
      <c r="F930" s="2"/>
      <c r="G930" s="2"/>
      <c r="H930" s="2"/>
    </row>
    <row r="931" spans="8:8" ht="15.0">
      <c r="B931" s="2"/>
      <c r="C931" s="2"/>
      <c r="D931" s="4"/>
      <c r="E931" s="4"/>
      <c r="F931" s="2"/>
      <c r="G931" s="2"/>
      <c r="H931" s="2"/>
    </row>
    <row r="932" spans="8:8" ht="15.0">
      <c r="B932" s="2"/>
      <c r="C932" s="2"/>
      <c r="D932" s="4"/>
      <c r="E932" s="4"/>
      <c r="F932" s="2"/>
      <c r="G932" s="2"/>
      <c r="H932" s="2"/>
    </row>
    <row r="933" spans="8:8" ht="15.0">
      <c r="B933" s="2"/>
      <c r="C933" s="2"/>
      <c r="D933" s="4"/>
      <c r="E933" s="4"/>
      <c r="F933" s="2"/>
      <c r="G933" s="2"/>
      <c r="H933" s="2"/>
    </row>
    <row r="934" spans="8:8" ht="15.0">
      <c r="B934" s="2"/>
      <c r="C934" s="2"/>
      <c r="D934" s="4"/>
      <c r="E934" s="4"/>
      <c r="F934" s="2"/>
      <c r="G934" s="2"/>
      <c r="H934" s="2"/>
    </row>
    <row r="935" spans="8:8" ht="15.0">
      <c r="B935" s="2"/>
      <c r="C935" s="2"/>
      <c r="D935" s="4"/>
      <c r="E935" s="4"/>
      <c r="F935" s="2"/>
      <c r="G935" s="2"/>
      <c r="H935" s="2"/>
    </row>
    <row r="936" spans="8:8" ht="15.0">
      <c r="B936" s="2"/>
      <c r="C936" s="2"/>
      <c r="D936" s="4"/>
      <c r="E936" s="4"/>
      <c r="F936" s="2"/>
      <c r="G936" s="2"/>
      <c r="H936" s="2"/>
    </row>
    <row r="937" spans="8:8" ht="15.0">
      <c r="B937" s="2"/>
      <c r="C937" s="2"/>
      <c r="D937" s="4"/>
      <c r="E937" s="4"/>
      <c r="F937" s="2"/>
      <c r="G937" s="2"/>
      <c r="H937" s="2"/>
    </row>
    <row r="938" spans="8:8" ht="15.0">
      <c r="B938" s="2"/>
      <c r="C938" s="2"/>
      <c r="D938" s="4"/>
      <c r="E938" s="4"/>
      <c r="F938" s="2"/>
      <c r="G938" s="2"/>
      <c r="H938" s="2"/>
    </row>
    <row r="939" spans="8:8" ht="15.0">
      <c r="B939" s="2"/>
      <c r="C939" s="2"/>
      <c r="D939" s="4"/>
      <c r="E939" s="4"/>
      <c r="F939" s="2"/>
      <c r="G939" s="2"/>
      <c r="H939" s="2"/>
    </row>
    <row r="940" spans="8:8" ht="15.0">
      <c r="B940" s="2"/>
      <c r="C940" s="2"/>
      <c r="D940" s="4"/>
      <c r="E940" s="4"/>
      <c r="F940" s="2"/>
      <c r="G940" s="2"/>
      <c r="H940" s="2"/>
    </row>
    <row r="941" spans="8:8" ht="15.0">
      <c r="B941" s="2"/>
      <c r="C941" s="2"/>
      <c r="D941" s="4"/>
      <c r="E941" s="4"/>
      <c r="F941" s="2"/>
      <c r="G941" s="2"/>
      <c r="H941" s="2"/>
    </row>
    <row r="942" spans="8:8" ht="15.0">
      <c r="B942" s="2"/>
      <c r="C942" s="2"/>
      <c r="D942" s="4"/>
      <c r="E942" s="4"/>
      <c r="F942" s="2"/>
      <c r="G942" s="2"/>
      <c r="H942" s="2"/>
    </row>
    <row r="943" spans="8:8" ht="15.0">
      <c r="B943" s="2"/>
      <c r="C943" s="2"/>
      <c r="D943" s="4"/>
      <c r="E943" s="4"/>
      <c r="F943" s="2"/>
      <c r="G943" s="2"/>
      <c r="H943" s="2"/>
    </row>
    <row r="944" spans="8:8" ht="15.0">
      <c r="B944" s="2"/>
      <c r="C944" s="2"/>
      <c r="D944" s="4"/>
      <c r="E944" s="4"/>
      <c r="F944" s="2"/>
      <c r="G944" s="2"/>
      <c r="H944" s="2"/>
    </row>
    <row r="945" spans="8:8" ht="15.0">
      <c r="B945" s="2"/>
      <c r="C945" s="2"/>
      <c r="D945" s="4"/>
      <c r="E945" s="4"/>
      <c r="F945" s="2"/>
      <c r="G945" s="2"/>
      <c r="H945" s="2"/>
    </row>
    <row r="946" spans="8:8" ht="15.0">
      <c r="B946" s="2"/>
      <c r="C946" s="2"/>
      <c r="D946" s="4"/>
      <c r="E946" s="4"/>
      <c r="F946" s="2"/>
      <c r="G946" s="2"/>
      <c r="H946" s="2"/>
    </row>
    <row r="947" spans="8:8" ht="15.0">
      <c r="B947" s="2"/>
      <c r="C947" s="2"/>
      <c r="D947" s="4"/>
      <c r="E947" s="4"/>
      <c r="F947" s="2"/>
      <c r="G947" s="2"/>
      <c r="H947" s="2"/>
    </row>
    <row r="948" spans="8:8" ht="15.0">
      <c r="B948" s="2"/>
      <c r="C948" s="2"/>
      <c r="D948" s="4"/>
      <c r="E948" s="4"/>
      <c r="F948" s="2"/>
      <c r="G948" s="2"/>
      <c r="H948" s="2"/>
    </row>
    <row r="949" spans="8:8" ht="15.0">
      <c r="B949" s="2"/>
      <c r="C949" s="2"/>
      <c r="D949" s="4"/>
      <c r="E949" s="4"/>
      <c r="F949" s="2"/>
      <c r="G949" s="2"/>
      <c r="H949" s="2"/>
    </row>
    <row r="950" spans="8:8" ht="15.0">
      <c r="B950" s="2"/>
      <c r="C950" s="2"/>
      <c r="D950" s="4"/>
      <c r="E950" s="4"/>
      <c r="F950" s="2"/>
      <c r="G950" s="2"/>
      <c r="H950" s="2"/>
    </row>
    <row r="951" spans="8:8" ht="15.0">
      <c r="B951" s="2"/>
      <c r="C951" s="2"/>
      <c r="D951" s="4"/>
      <c r="E951" s="4"/>
      <c r="F951" s="2"/>
      <c r="G951" s="2"/>
      <c r="H951" s="2"/>
    </row>
    <row r="952" spans="8:8" ht="15.0">
      <c r="B952" s="2"/>
      <c r="C952" s="2"/>
      <c r="D952" s="4"/>
      <c r="E952" s="4"/>
      <c r="F952" s="2"/>
      <c r="G952" s="2"/>
      <c r="H952" s="2"/>
    </row>
    <row r="953" spans="8:8" ht="15.0">
      <c r="B953" s="2"/>
      <c r="C953" s="2"/>
      <c r="D953" s="4"/>
      <c r="E953" s="4"/>
      <c r="F953" s="2"/>
      <c r="G953" s="2"/>
      <c r="H953" s="2"/>
    </row>
    <row r="954" spans="8:8" ht="15.0">
      <c r="B954" s="2"/>
      <c r="C954" s="2"/>
      <c r="D954" s="4"/>
      <c r="E954" s="4"/>
      <c r="F954" s="2"/>
      <c r="G954" s="2"/>
      <c r="H954" s="2"/>
    </row>
    <row r="955" spans="8:8" ht="15.0">
      <c r="B955" s="2"/>
      <c r="C955" s="2"/>
      <c r="D955" s="4"/>
      <c r="E955" s="4"/>
      <c r="F955" s="2"/>
      <c r="G955" s="2"/>
      <c r="H955" s="2"/>
    </row>
    <row r="956" spans="8:8" ht="15.0">
      <c r="B956" s="2"/>
      <c r="C956" s="2"/>
      <c r="D956" s="4"/>
      <c r="E956" s="4"/>
      <c r="F956" s="2"/>
      <c r="G956" s="2"/>
      <c r="H956" s="2"/>
    </row>
    <row r="957" spans="8:8" ht="15.0">
      <c r="B957" s="2"/>
      <c r="C957" s="2"/>
      <c r="D957" s="4"/>
      <c r="E957" s="4"/>
      <c r="F957" s="2"/>
      <c r="G957" s="2"/>
      <c r="H957" s="2"/>
    </row>
    <row r="958" spans="8:8" ht="15.0">
      <c r="B958" s="2"/>
      <c r="C958" s="2"/>
      <c r="D958" s="4"/>
      <c r="E958" s="4"/>
      <c r="F958" s="2"/>
      <c r="G958" s="2"/>
      <c r="H958" s="2"/>
    </row>
    <row r="959" spans="8:8" ht="15.0">
      <c r="B959" s="2"/>
      <c r="C959" s="2"/>
      <c r="D959" s="4"/>
      <c r="E959" s="4"/>
      <c r="F959" s="2"/>
      <c r="G959" s="2"/>
      <c r="H959" s="2"/>
    </row>
    <row r="960" spans="8:8" ht="15.0">
      <c r="B960" s="2"/>
      <c r="C960" s="2"/>
      <c r="D960" s="4"/>
      <c r="E960" s="4"/>
      <c r="F960" s="2"/>
      <c r="G960" s="2"/>
      <c r="H960" s="2"/>
    </row>
    <row r="961" spans="8:8" ht="15.0">
      <c r="B961" s="2"/>
      <c r="C961" s="2"/>
      <c r="D961" s="4"/>
      <c r="E961" s="4"/>
      <c r="F961" s="2"/>
      <c r="G961" s="2"/>
      <c r="H961" s="2"/>
    </row>
    <row r="962" spans="8:8" ht="15.0">
      <c r="B962" s="2"/>
      <c r="C962" s="2"/>
      <c r="D962" s="4"/>
      <c r="E962" s="4"/>
      <c r="F962" s="2"/>
      <c r="G962" s="2"/>
      <c r="H962" s="2"/>
    </row>
    <row r="963" spans="8:8" ht="15.0">
      <c r="B963" s="2"/>
      <c r="C963" s="2"/>
      <c r="D963" s="4"/>
      <c r="E963" s="4"/>
      <c r="F963" s="2"/>
      <c r="G963" s="2"/>
      <c r="H963" s="2"/>
    </row>
    <row r="964" spans="8:8" ht="15.0">
      <c r="B964" s="2"/>
      <c r="C964" s="2"/>
      <c r="D964" s="4"/>
      <c r="E964" s="4"/>
      <c r="F964" s="2"/>
      <c r="G964" s="2"/>
      <c r="H964" s="2"/>
    </row>
    <row r="965" spans="8:8" ht="15.0">
      <c r="B965" s="2"/>
      <c r="C965" s="2"/>
      <c r="D965" s="4"/>
      <c r="E965" s="4"/>
      <c r="F965" s="2"/>
      <c r="G965" s="2"/>
      <c r="H965" s="2"/>
    </row>
    <row r="966" spans="8:8" ht="15.0">
      <c r="B966" s="2"/>
      <c r="C966" s="2"/>
      <c r="D966" s="4"/>
      <c r="E966" s="4"/>
      <c r="F966" s="2"/>
      <c r="G966" s="2"/>
      <c r="H966" s="2"/>
    </row>
    <row r="967" spans="8:8" ht="15.0">
      <c r="B967" s="2"/>
      <c r="C967" s="2"/>
      <c r="D967" s="4"/>
      <c r="E967" s="4"/>
      <c r="F967" s="2"/>
      <c r="G967" s="2"/>
      <c r="H967" s="2"/>
    </row>
    <row r="968" spans="8:8" ht="15.0">
      <c r="B968" s="2"/>
      <c r="C968" s="2"/>
      <c r="D968" s="4"/>
      <c r="E968" s="4"/>
      <c r="F968" s="2"/>
      <c r="G968" s="2"/>
      <c r="H968" s="2"/>
    </row>
    <row r="969" spans="8:8" ht="15.0">
      <c r="B969" s="2"/>
      <c r="C969" s="2"/>
      <c r="D969" s="4"/>
      <c r="E969" s="4"/>
      <c r="F969" s="2"/>
      <c r="G969" s="2"/>
      <c r="H969" s="2"/>
    </row>
    <row r="970" spans="8:8" ht="15.0">
      <c r="B970" s="2"/>
      <c r="C970" s="2"/>
      <c r="D970" s="4"/>
      <c r="E970" s="4"/>
      <c r="F970" s="2"/>
      <c r="G970" s="2"/>
      <c r="H970" s="2"/>
    </row>
    <row r="971" spans="8:8" ht="15.0">
      <c r="B971" s="2"/>
      <c r="C971" s="2"/>
      <c r="D971" s="4"/>
      <c r="E971" s="4"/>
      <c r="F971" s="2"/>
      <c r="G971" s="2"/>
      <c r="H971" s="2"/>
    </row>
    <row r="972" spans="8:8" ht="15.0">
      <c r="B972" s="2"/>
      <c r="C972" s="2"/>
      <c r="D972" s="4"/>
      <c r="E972" s="4"/>
      <c r="F972" s="2"/>
      <c r="G972" s="2"/>
      <c r="H972" s="2"/>
    </row>
    <row r="973" spans="8:8" ht="15.0">
      <c r="B973" s="2"/>
      <c r="C973" s="2"/>
      <c r="D973" s="4"/>
      <c r="E973" s="4"/>
      <c r="F973" s="2"/>
      <c r="G973" s="2"/>
      <c r="H973" s="2"/>
    </row>
    <row r="974" spans="8:8" ht="15.0">
      <c r="B974" s="2"/>
      <c r="C974" s="2"/>
      <c r="D974" s="4"/>
      <c r="E974" s="4"/>
      <c r="F974" s="2"/>
      <c r="G974" s="2"/>
      <c r="H974" s="2"/>
    </row>
    <row r="975" spans="8:8" ht="15.0">
      <c r="B975" s="2"/>
      <c r="C975" s="2"/>
      <c r="D975" s="4"/>
      <c r="E975" s="4"/>
      <c r="F975" s="2"/>
      <c r="G975" s="2"/>
      <c r="H975" s="2"/>
    </row>
    <row r="976" spans="8:8" ht="15.0">
      <c r="B976" s="2"/>
      <c r="C976" s="2"/>
      <c r="D976" s="4"/>
      <c r="E976" s="4"/>
      <c r="F976" s="2"/>
      <c r="G976" s="2"/>
      <c r="H976" s="2"/>
    </row>
    <row r="977" spans="8:8" ht="15.0">
      <c r="B977" s="2"/>
      <c r="C977" s="2"/>
      <c r="D977" s="4"/>
      <c r="E977" s="4"/>
      <c r="F977" s="2"/>
      <c r="G977" s="2"/>
      <c r="H977" s="2"/>
    </row>
    <row r="978" spans="8:8" ht="15.0">
      <c r="B978" s="2"/>
      <c r="C978" s="2"/>
      <c r="D978" s="4"/>
      <c r="E978" s="4"/>
      <c r="F978" s="2"/>
      <c r="G978" s="2"/>
      <c r="H978" s="2"/>
    </row>
    <row r="979" spans="8:8" ht="15.0">
      <c r="B979" s="2"/>
      <c r="C979" s="2"/>
      <c r="D979" s="4"/>
      <c r="E979" s="4"/>
      <c r="F979" s="2"/>
      <c r="G979" s="2"/>
      <c r="H979" s="2"/>
    </row>
    <row r="980" spans="8:8" ht="15.0">
      <c r="B980" s="2"/>
      <c r="C980" s="2"/>
      <c r="D980" s="4"/>
      <c r="E980" s="4"/>
      <c r="F980" s="2"/>
      <c r="G980" s="2"/>
      <c r="H980" s="2"/>
    </row>
    <row r="981" spans="8:8" ht="15.0">
      <c r="B981" s="2"/>
      <c r="C981" s="2"/>
      <c r="D981" s="4"/>
      <c r="E981" s="4"/>
      <c r="F981" s="2"/>
      <c r="G981" s="2"/>
      <c r="H981" s="2"/>
    </row>
    <row r="982" spans="8:8" ht="15.0">
      <c r="B982" s="2"/>
      <c r="C982" s="2"/>
      <c r="D982" s="4"/>
      <c r="E982" s="4"/>
      <c r="F982" s="2"/>
      <c r="G982" s="2"/>
      <c r="H982" s="2"/>
    </row>
    <row r="983" spans="8:8" ht="15.0">
      <c r="B983" s="2"/>
      <c r="C983" s="2"/>
      <c r="D983" s="4"/>
      <c r="E983" s="4"/>
      <c r="F983" s="2"/>
      <c r="G983" s="2"/>
      <c r="H983" s="2"/>
    </row>
    <row r="984" spans="8:8" ht="15.0">
      <c r="B984" s="2"/>
      <c r="C984" s="2"/>
      <c r="D984" s="4"/>
      <c r="E984" s="4"/>
      <c r="F984" s="2"/>
      <c r="G984" s="2"/>
      <c r="H984" s="2"/>
    </row>
    <row r="985" spans="8:8" ht="15.0">
      <c r="B985" s="2"/>
      <c r="C985" s="2"/>
      <c r="D985" s="4"/>
      <c r="E985" s="4"/>
      <c r="F985" s="2"/>
      <c r="G985" s="2"/>
      <c r="H985" s="2"/>
    </row>
    <row r="986" spans="8:8" ht="15.0">
      <c r="B986" s="2"/>
      <c r="C986" s="2"/>
      <c r="D986" s="4"/>
      <c r="E986" s="4"/>
      <c r="F986" s="2"/>
      <c r="G986" s="2"/>
      <c r="H986" s="2"/>
    </row>
    <row r="987" spans="8:8" ht="15.0">
      <c r="B987" s="2"/>
      <c r="C987" s="2"/>
      <c r="D987" s="4"/>
      <c r="E987" s="4"/>
      <c r="F987" s="2"/>
      <c r="G987" s="2"/>
      <c r="H987" s="2"/>
    </row>
    <row r="988" spans="8:8" ht="15.0">
      <c r="B988" s="2"/>
      <c r="C988" s="2"/>
      <c r="D988" s="4"/>
      <c r="E988" s="4"/>
      <c r="F988" s="2"/>
      <c r="G988" s="2"/>
      <c r="H988" s="2"/>
    </row>
    <row r="989" spans="8:8" ht="15.0">
      <c r="B989" s="2"/>
      <c r="C989" s="2"/>
      <c r="D989" s="4"/>
      <c r="E989" s="4"/>
      <c r="F989" s="2"/>
      <c r="G989" s="2"/>
      <c r="H989" s="2"/>
    </row>
    <row r="990" spans="8:8" ht="15.0">
      <c r="B990" s="2"/>
      <c r="C990" s="2"/>
      <c r="D990" s="4"/>
      <c r="E990" s="4"/>
      <c r="F990" s="2"/>
      <c r="G990" s="2"/>
      <c r="H990" s="2"/>
    </row>
    <row r="991" spans="8:8" ht="15.0">
      <c r="B991" s="2"/>
      <c r="C991" s="2"/>
      <c r="D991" s="4"/>
      <c r="E991" s="4"/>
      <c r="F991" s="2"/>
      <c r="G991" s="2"/>
      <c r="H991" s="2"/>
    </row>
    <row r="992" spans="8:8" ht="15.0">
      <c r="B992" s="2"/>
      <c r="C992" s="2"/>
      <c r="D992" s="4"/>
      <c r="E992" s="4"/>
      <c r="F992" s="2"/>
      <c r="G992" s="2"/>
      <c r="H992" s="2"/>
    </row>
    <row r="993" spans="8:8" ht="15.0">
      <c r="B993" s="2"/>
      <c r="C993" s="2"/>
      <c r="D993" s="4"/>
      <c r="E993" s="4"/>
      <c r="F993" s="2"/>
      <c r="G993" s="2"/>
      <c r="H993" s="2"/>
    </row>
    <row r="994" spans="8:8" ht="15.0">
      <c r="B994" s="2"/>
      <c r="C994" s="2"/>
      <c r="D994" s="4"/>
      <c r="E994" s="4"/>
      <c r="F994" s="2"/>
      <c r="G994" s="2"/>
      <c r="H994" s="2"/>
    </row>
    <row r="995" spans="8:8" ht="15.0">
      <c r="B995" s="2"/>
      <c r="C995" s="2"/>
      <c r="D995" s="4"/>
      <c r="E995" s="4"/>
      <c r="F995" s="2"/>
      <c r="G995" s="2"/>
      <c r="H995" s="2"/>
    </row>
    <row r="996" spans="8:8" ht="15.0">
      <c r="B996" s="2"/>
      <c r="C996" s="2"/>
      <c r="D996" s="4"/>
      <c r="E996" s="4"/>
      <c r="F996" s="2"/>
      <c r="G996" s="2"/>
      <c r="H996" s="2"/>
    </row>
    <row r="997" spans="8:8" ht="15.0">
      <c r="B997" s="2"/>
      <c r="C997" s="2"/>
      <c r="D997" s="4"/>
      <c r="E997" s="4"/>
      <c r="F997" s="2"/>
      <c r="G997" s="2"/>
      <c r="H997" s="2"/>
    </row>
    <row r="998" spans="8:8" ht="15.0">
      <c r="B998" s="2"/>
      <c r="C998" s="2"/>
      <c r="D998" s="4"/>
      <c r="E998" s="4"/>
      <c r="F998" s="2"/>
      <c r="G998" s="2"/>
      <c r="H998" s="2"/>
    </row>
    <row r="999" spans="8:8" ht="15.0">
      <c r="B999" s="2"/>
      <c r="C999" s="2"/>
      <c r="D999" s="4"/>
      <c r="E999" s="4"/>
      <c r="F999" s="2"/>
      <c r="G999" s="2"/>
      <c r="H999" s="2"/>
    </row>
    <row r="1000" spans="8:8" ht="15.0">
      <c r="B1000" s="2"/>
      <c r="C1000" s="2"/>
      <c r="D1000" s="4"/>
      <c r="E1000" s="4"/>
      <c r="F1000" s="2"/>
      <c r="G1000" s="2"/>
      <c r="H1000" s="2"/>
    </row>
  </sheetData>
  <mergeCells count="2">
    <mergeCell ref="D1:E1"/>
    <mergeCell ref="A1:A2"/>
  </mergeCell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5.0" customHeight="1" defaultColWidth="14"/>
  <cols>
    <col min="1" max="1" customWidth="1" width="8.707031" style="0"/>
    <col min="2" max="2" customWidth="1" width="8.707031" style="0"/>
    <col min="3" max="3" customWidth="1" width="8.707031" style="0"/>
    <col min="4" max="4" customWidth="1" width="8.707031" style="0"/>
    <col min="5" max="5" customWidth="1" width="8.707031" style="0"/>
    <col min="6" max="6" customWidth="1" width="8.707031" style="0"/>
    <col min="7" max="7" customWidth="1" width="8.707031" style="0"/>
    <col min="8" max="8" customWidth="1" width="8.707031" style="0"/>
    <col min="9" max="9" customWidth="1" width="8.707031" style="0"/>
    <col min="10" max="10" customWidth="1" width="8.707031" style="0"/>
    <col min="11" max="11" customWidth="1" width="8.707031" style="0"/>
    <col min="12" max="12" customWidth="1" width="8.707031" style="0"/>
    <col min="13" max="13" customWidth="1" width="8.707031" style="0"/>
    <col min="14" max="14" customWidth="1" width="8.707031" style="0"/>
    <col min="15" max="15" customWidth="1" width="8.707031" style="0"/>
    <col min="16" max="16" customWidth="1" width="8.707031" style="0"/>
    <col min="17" max="17" customWidth="1" width="8.707031" style="0"/>
    <col min="18" max="18" customWidth="1" width="8.707031" style="0"/>
    <col min="19" max="19" customWidth="1" width="8.707031" style="0"/>
    <col min="20" max="20" customWidth="1" width="8.707031" style="0"/>
    <col min="21" max="21" customWidth="1" width="8.707031" style="0"/>
    <col min="22" max="22" customWidth="1" width="8.707031" style="0"/>
    <col min="23" max="23" customWidth="1" width="8.707031" style="0"/>
    <col min="24" max="24" customWidth="1" width="8.707031" style="0"/>
    <col min="25" max="25" customWidth="1" width="8.707031" style="0"/>
    <col min="26" max="26" customWidth="1" width="8.707031" style="0"/>
    <col min="257" max="16384" width="9" style="0" hidden="0"/>
  </cols>
  <sheetData/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5.0" customHeight="1" defaultColWidth="14"/>
  <cols>
    <col min="1" max="1" customWidth="1" width="8.707031" style="0"/>
    <col min="2" max="2" customWidth="1" width="8.707031" style="0"/>
    <col min="3" max="3" customWidth="1" width="8.707031" style="0"/>
    <col min="4" max="4" customWidth="1" width="8.707031" style="0"/>
    <col min="5" max="5" customWidth="1" width="8.707031" style="0"/>
    <col min="6" max="6" customWidth="1" width="8.707031" style="0"/>
    <col min="7" max="7" customWidth="1" width="8.707031" style="0"/>
    <col min="8" max="8" customWidth="1" width="8.707031" style="0"/>
    <col min="9" max="9" customWidth="1" width="8.707031" style="0"/>
    <col min="10" max="10" customWidth="1" width="8.707031" style="0"/>
    <col min="11" max="11" customWidth="1" width="8.707031" style="0"/>
    <col min="12" max="12" customWidth="1" width="8.707031" style="0"/>
    <col min="13" max="13" customWidth="1" width="8.707031" style="0"/>
    <col min="14" max="14" customWidth="1" width="8.707031" style="0"/>
    <col min="15" max="15" customWidth="1" width="8.707031" style="0"/>
    <col min="16" max="16" customWidth="1" width="8.707031" style="0"/>
    <col min="17" max="17" customWidth="1" width="8.707031" style="0"/>
    <col min="18" max="18" customWidth="1" width="8.707031" style="0"/>
    <col min="19" max="19" customWidth="1" width="8.707031" style="0"/>
    <col min="20" max="20" customWidth="1" width="8.707031" style="0"/>
    <col min="21" max="21" customWidth="1" width="8.707031" style="0"/>
    <col min="22" max="22" customWidth="1" width="8.707031" style="0"/>
    <col min="23" max="23" customWidth="1" width="8.707031" style="0"/>
    <col min="24" max="24" customWidth="1" width="8.707031" style="0"/>
    <col min="25" max="25" customWidth="1" width="8.707031" style="0"/>
    <col min="26" max="26" customWidth="1" width="8.707031" style="0"/>
    <col min="257" max="16384" width="9" style="0" hidden="0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TA-1021</dc:creator>
  <dcterms:created xsi:type="dcterms:W3CDTF">2019-02-26T07:55:01Z</dcterms:created>
  <dcterms:modified xsi:type="dcterms:W3CDTF">2019-02-27T23:07:32Z</dcterms:modified>
</cp:coreProperties>
</file>